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75" windowWidth="25440" windowHeight="11025"/>
  </bookViews>
  <sheets>
    <sheet name="tab récap" sheetId="1" r:id="rId1"/>
    <sheet name="ex ass loi" sheetId="2" r:id="rId2"/>
    <sheet name="Feuil3" sheetId="3" r:id="rId3"/>
  </sheets>
  <calcPr calcId="125725"/>
</workbook>
</file>

<file path=xl/calcChain.xml><?xml version="1.0" encoding="utf-8"?>
<calcChain xmlns="http://schemas.openxmlformats.org/spreadsheetml/2006/main">
  <c r="P36" i="1"/>
  <c r="E36"/>
  <c r="F36"/>
  <c r="G36"/>
  <c r="H36"/>
  <c r="I36"/>
  <c r="J36"/>
  <c r="K36"/>
  <c r="L36"/>
  <c r="M36"/>
  <c r="N36"/>
  <c r="O36"/>
  <c r="D36"/>
  <c r="I42"/>
  <c r="E28"/>
  <c r="N42"/>
  <c r="D28"/>
  <c r="D63"/>
  <c r="A63"/>
  <c r="P55"/>
  <c r="O52"/>
  <c r="N52"/>
  <c r="M52"/>
  <c r="L52"/>
  <c r="K52"/>
  <c r="J52"/>
  <c r="I52"/>
  <c r="H52"/>
  <c r="G52"/>
  <c r="F52"/>
  <c r="E52"/>
  <c r="D52"/>
  <c r="P45"/>
  <c r="O42"/>
  <c r="M42"/>
  <c r="L42"/>
  <c r="K42"/>
  <c r="J42"/>
  <c r="H42"/>
  <c r="G42"/>
  <c r="F42"/>
  <c r="E42"/>
  <c r="D42"/>
  <c r="P31"/>
  <c r="O28"/>
  <c r="N28"/>
  <c r="M28"/>
  <c r="L28"/>
  <c r="K28"/>
  <c r="J28"/>
  <c r="I28"/>
  <c r="H28"/>
  <c r="G28"/>
  <c r="F28"/>
  <c r="M8"/>
  <c r="H74" s="1"/>
  <c r="P51" l="1"/>
  <c r="P26"/>
  <c r="Q39" s="1"/>
  <c r="Q42" s="1"/>
  <c r="P39"/>
  <c r="Q45" l="1"/>
  <c r="Q46" s="1"/>
  <c r="P48" s="1"/>
  <c r="P57" s="1"/>
  <c r="M10" l="1"/>
  <c r="H82" s="1"/>
  <c r="H85" s="1"/>
  <c r="H70"/>
  <c r="H78" s="1"/>
  <c r="M13"/>
  <c r="H87" s="1"/>
  <c r="M12" l="1"/>
</calcChain>
</file>

<file path=xl/sharedStrings.xml><?xml version="1.0" encoding="utf-8"?>
<sst xmlns="http://schemas.openxmlformats.org/spreadsheetml/2006/main" count="88" uniqueCount="75">
  <si>
    <t xml:space="preserve">Nom de l'Employeur : </t>
  </si>
  <si>
    <t>Montants liquidés par la RW :</t>
  </si>
  <si>
    <t>DC</t>
  </si>
  <si>
    <t>MONTANT PAYE</t>
  </si>
  <si>
    <t>Numéro du dossier :</t>
  </si>
  <si>
    <t>1ere TR</t>
  </si>
  <si>
    <t>2ème TR</t>
  </si>
  <si>
    <t>Montant de la subvention :</t>
  </si>
  <si>
    <t>Niveau du travailleur (4, 3, 2 ou 2+) :</t>
  </si>
  <si>
    <t xml:space="preserve"> </t>
  </si>
  <si>
    <t>TOTAL</t>
  </si>
  <si>
    <t>Emplois CPE - Travailleur(s) :</t>
  </si>
  <si>
    <t>Solde :</t>
  </si>
  <si>
    <t>Euros</t>
  </si>
  <si>
    <t>1er travailleur</t>
  </si>
  <si>
    <t>2ème travailleur</t>
  </si>
  <si>
    <t>Nom Prénom:</t>
  </si>
  <si>
    <t>3ème TR</t>
  </si>
  <si>
    <t>Durée du contrat :</t>
  </si>
  <si>
    <t>Solde</t>
  </si>
  <si>
    <t>Date de naissance :</t>
  </si>
  <si>
    <t>3ème travailleur</t>
  </si>
  <si>
    <t>Nom Prénom</t>
  </si>
  <si>
    <t>Durée du contrat</t>
  </si>
  <si>
    <t>date de naissance</t>
  </si>
  <si>
    <t>Veuillez compléter les données nécesaires, les calculs se feront automatiquement.  Merci.</t>
  </si>
  <si>
    <t>MONTANTS DÉJÀ JUSTIFIES</t>
  </si>
  <si>
    <t>1er mois</t>
  </si>
  <si>
    <t>2ème mois</t>
  </si>
  <si>
    <t>3ème mois</t>
  </si>
  <si>
    <t>4ème mois</t>
  </si>
  <si>
    <t>5ème mois</t>
  </si>
  <si>
    <t>6ème mois</t>
  </si>
  <si>
    <t>7ème mois</t>
  </si>
  <si>
    <t>8ème mois</t>
  </si>
  <si>
    <t>9ème mois</t>
  </si>
  <si>
    <t>10ème mois</t>
  </si>
  <si>
    <t>11ème mois</t>
  </si>
  <si>
    <t>12ème mois</t>
  </si>
  <si>
    <t>JANVIER</t>
  </si>
  <si>
    <t>FEVRIER</t>
  </si>
  <si>
    <t>MARS</t>
  </si>
  <si>
    <t>AVRIL</t>
  </si>
  <si>
    <t>MAI</t>
  </si>
  <si>
    <t>JUIN</t>
  </si>
  <si>
    <t>JUILLET</t>
  </si>
  <si>
    <t>AOUT</t>
  </si>
  <si>
    <t>SEPTEMBRE</t>
  </si>
  <si>
    <t>OCTOBRE</t>
  </si>
  <si>
    <t>NOVEMBRE</t>
  </si>
  <si>
    <t>DECEMBRE</t>
  </si>
  <si>
    <t>TRAITEMENT BRUT</t>
  </si>
  <si>
    <t>Total</t>
  </si>
  <si>
    <t>QUOTE PART CHEQUE REPAS</t>
  </si>
  <si>
    <t>CHARGES PATRONALES</t>
  </si>
  <si>
    <t>PECULE DE VACANCES</t>
  </si>
  <si>
    <t>Assurance loi</t>
  </si>
  <si>
    <t>somme (1+2+4+5)</t>
  </si>
  <si>
    <t>1er total</t>
  </si>
  <si>
    <t>pourcentage de la cotisation</t>
  </si>
  <si>
    <t>PRIME FIN D'ANNEE</t>
  </si>
  <si>
    <t>2ème total</t>
  </si>
  <si>
    <t>somme des 2 totaux (= 6)</t>
  </si>
  <si>
    <t>ASSURANCES LOI</t>
  </si>
  <si>
    <t>ABONNEMENT SOCIAL</t>
  </si>
  <si>
    <t>MEDECINE DU TRAVAIL</t>
  </si>
  <si>
    <t>Montant des dépenses approuvées</t>
  </si>
  <si>
    <t>EUR</t>
  </si>
  <si>
    <t>Montant des déclarations de créance déjà couvertes</t>
  </si>
  <si>
    <t>Montant approuvé de la dernière déclaration de créance</t>
  </si>
  <si>
    <t>Montant à liquider :</t>
  </si>
  <si>
    <t>Nom de l'employeur:</t>
  </si>
  <si>
    <t>(à noter)</t>
  </si>
  <si>
    <t xml:space="preserve">somme des 2 pourcentages </t>
  </si>
  <si>
    <t>ROSETTA CLOTURE - PERIODE 201</t>
  </si>
</sst>
</file>

<file path=xl/styles.xml><?xml version="1.0" encoding="utf-8"?>
<styleSheet xmlns="http://schemas.openxmlformats.org/spreadsheetml/2006/main">
  <numFmts count="1">
    <numFmt numFmtId="164" formatCode="dd/mm/yy"/>
  </numFmts>
  <fonts count="31">
    <font>
      <sz val="11"/>
      <color theme="1"/>
      <name val="Calibri"/>
      <family val="2"/>
      <scheme val="minor"/>
    </font>
    <font>
      <b/>
      <u/>
      <sz val="22"/>
      <name val="Arial"/>
      <family val="2"/>
    </font>
    <font>
      <u/>
      <sz val="10"/>
      <name val="Arial"/>
      <family val="2"/>
    </font>
    <font>
      <b/>
      <sz val="14"/>
      <name val="Arial"/>
      <family val="2"/>
    </font>
    <font>
      <b/>
      <u/>
      <sz val="10"/>
      <name val="Arial"/>
      <family val="2"/>
    </font>
    <font>
      <b/>
      <sz val="10"/>
      <name val="Arial"/>
      <family val="2"/>
    </font>
    <font>
      <sz val="10"/>
      <name val="Arial"/>
      <family val="2"/>
    </font>
    <font>
      <b/>
      <u/>
      <sz val="14"/>
      <name val="Arial"/>
      <family val="2"/>
    </font>
    <font>
      <b/>
      <sz val="12"/>
      <name val="Arial"/>
      <family val="2"/>
    </font>
    <font>
      <b/>
      <i/>
      <sz val="12"/>
      <name val="Arial"/>
      <family val="2"/>
    </font>
    <font>
      <sz val="12"/>
      <name val="Arial"/>
      <family val="2"/>
    </font>
    <font>
      <b/>
      <u val="double"/>
      <sz val="12"/>
      <name val="Arial"/>
      <family val="2"/>
    </font>
    <font>
      <i/>
      <sz val="8"/>
      <name val="Arial"/>
      <family val="2"/>
    </font>
    <font>
      <b/>
      <sz val="16"/>
      <name val="Arial"/>
      <family val="2"/>
    </font>
    <font>
      <u/>
      <sz val="12"/>
      <name val="Arial"/>
      <family val="2"/>
    </font>
    <font>
      <b/>
      <i/>
      <sz val="8"/>
      <name val="Arial"/>
      <family val="2"/>
    </font>
    <font>
      <sz val="9"/>
      <name val="Arial"/>
      <family val="2"/>
    </font>
    <font>
      <sz val="8"/>
      <name val="Arial"/>
      <family val="2"/>
    </font>
    <font>
      <b/>
      <sz val="18"/>
      <name val="Arial"/>
      <family val="2"/>
    </font>
    <font>
      <sz val="18"/>
      <name val="Arial"/>
      <family val="2"/>
    </font>
    <font>
      <b/>
      <u/>
      <sz val="18"/>
      <name val="Arial"/>
      <family val="2"/>
    </font>
    <font>
      <sz val="16"/>
      <color indexed="10"/>
      <name val="Arial"/>
      <family val="2"/>
    </font>
    <font>
      <sz val="16"/>
      <name val="Arial"/>
      <family val="2"/>
    </font>
    <font>
      <sz val="18"/>
      <color indexed="10"/>
      <name val="Arial"/>
      <family val="2"/>
    </font>
    <font>
      <b/>
      <sz val="20"/>
      <name val="Arial"/>
      <family val="2"/>
    </font>
    <font>
      <sz val="20"/>
      <name val="Arial"/>
      <family val="2"/>
    </font>
    <font>
      <sz val="14"/>
      <name val="Arial"/>
      <family val="2"/>
    </font>
    <font>
      <sz val="14"/>
      <name val="Comic Sans MS"/>
      <family val="4"/>
    </font>
    <font>
      <b/>
      <sz val="9"/>
      <color theme="1"/>
      <name val="Calibri"/>
      <family val="2"/>
      <scheme val="minor"/>
    </font>
    <font>
      <b/>
      <sz val="11"/>
      <color theme="1"/>
      <name val="Calibri"/>
      <family val="2"/>
      <scheme val="minor"/>
    </font>
    <font>
      <b/>
      <sz val="11"/>
      <name val="Arial"/>
      <family val="2"/>
    </font>
  </fonts>
  <fills count="2">
    <fill>
      <patternFill patternType="none"/>
    </fill>
    <fill>
      <patternFill patternType="gray125"/>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06">
    <xf numFmtId="0" fontId="0" fillId="0" borderId="0" xfId="0"/>
    <xf numFmtId="4" fontId="8" fillId="0" borderId="7" xfId="0" applyNumberFormat="1" applyFont="1" applyBorder="1" applyAlignment="1" applyProtection="1">
      <alignment horizontal="center" vertical="center"/>
    </xf>
    <xf numFmtId="0" fontId="0" fillId="0" borderId="0" xfId="0" applyProtection="1"/>
    <xf numFmtId="4" fontId="5" fillId="0" borderId="0" xfId="0" applyNumberFormat="1" applyFont="1" applyProtection="1">
      <protection locked="0"/>
    </xf>
    <xf numFmtId="4" fontId="0" fillId="0" borderId="0" xfId="0" applyNumberFormat="1" applyProtection="1"/>
    <xf numFmtId="0" fontId="3" fillId="0" borderId="0" xfId="0" applyFont="1" applyBorder="1" applyAlignment="1" applyProtection="1">
      <alignment horizontal="left" vertical="center"/>
    </xf>
    <xf numFmtId="0" fontId="4" fillId="0" borderId="0" xfId="0" applyFont="1" applyProtection="1"/>
    <xf numFmtId="0" fontId="5" fillId="0" borderId="1"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0" xfId="0" applyFont="1" applyBorder="1" applyAlignment="1" applyProtection="1">
      <alignment horizontal="center" vertical="center"/>
    </xf>
    <xf numFmtId="0" fontId="6" fillId="0" borderId="0" xfId="0" applyFont="1" applyAlignment="1" applyProtection="1">
      <alignment horizontal="right"/>
    </xf>
    <xf numFmtId="0" fontId="7" fillId="0" borderId="0" xfId="0" applyFont="1" applyAlignment="1" applyProtection="1">
      <alignment horizontal="left" vertical="center"/>
    </xf>
    <xf numFmtId="0" fontId="5" fillId="0" borderId="0" xfId="0" applyFont="1" applyBorder="1" applyAlignment="1" applyProtection="1">
      <alignment horizontal="left"/>
    </xf>
    <xf numFmtId="4" fontId="8" fillId="0" borderId="0" xfId="0" applyNumberFormat="1" applyFont="1" applyProtection="1"/>
    <xf numFmtId="0" fontId="0" fillId="0" borderId="5" xfId="0" applyBorder="1" applyAlignment="1" applyProtection="1">
      <alignment horizontal="left" vertical="center"/>
    </xf>
    <xf numFmtId="4" fontId="0" fillId="0" borderId="6" xfId="0" applyNumberFormat="1" applyBorder="1" applyAlignment="1" applyProtection="1">
      <alignment horizontal="center" vertical="center"/>
    </xf>
    <xf numFmtId="15" fontId="0" fillId="0" borderId="0" xfId="0" applyNumberFormat="1" applyBorder="1" applyAlignment="1" applyProtection="1">
      <alignment horizontal="left" vertical="center"/>
    </xf>
    <xf numFmtId="0" fontId="9" fillId="0" borderId="0" xfId="0" applyFont="1" applyAlignment="1" applyProtection="1">
      <alignment horizontal="left" vertical="center"/>
    </xf>
    <xf numFmtId="0" fontId="0" fillId="0" borderId="8" xfId="0" applyBorder="1" applyAlignment="1" applyProtection="1">
      <alignment horizontal="left" vertical="center"/>
    </xf>
    <xf numFmtId="4" fontId="0" fillId="0" borderId="9" xfId="0" applyNumberFormat="1" applyBorder="1" applyAlignment="1" applyProtection="1">
      <alignment horizontal="center" vertical="center"/>
    </xf>
    <xf numFmtId="15" fontId="0" fillId="0" borderId="0" xfId="0" applyNumberFormat="1" applyBorder="1" applyAlignment="1" applyProtection="1">
      <alignment horizontal="left" vertical="top"/>
    </xf>
    <xf numFmtId="0" fontId="8" fillId="0" borderId="0" xfId="0" applyFont="1" applyAlignment="1" applyProtection="1">
      <alignment horizontal="left"/>
    </xf>
    <xf numFmtId="0" fontId="8" fillId="0" borderId="0" xfId="0" applyFont="1" applyProtection="1"/>
    <xf numFmtId="0" fontId="5" fillId="0" borderId="4" xfId="0" applyFont="1" applyBorder="1" applyAlignment="1" applyProtection="1">
      <alignment horizontal="center"/>
    </xf>
    <xf numFmtId="4" fontId="0" fillId="0" borderId="9" xfId="0" applyNumberFormat="1" applyBorder="1" applyAlignment="1" applyProtection="1"/>
    <xf numFmtId="15" fontId="0" fillId="0" borderId="0" xfId="0" applyNumberFormat="1" applyBorder="1" applyAlignment="1" applyProtection="1"/>
    <xf numFmtId="0" fontId="10" fillId="0" borderId="0" xfId="0" applyFont="1" applyAlignment="1" applyProtection="1">
      <alignment horizontal="left" vertical="center"/>
    </xf>
    <xf numFmtId="0" fontId="0" fillId="0" borderId="1" xfId="0" applyBorder="1" applyAlignment="1" applyProtection="1">
      <alignment horizontal="center" vertical="center"/>
    </xf>
    <xf numFmtId="4" fontId="5" fillId="0" borderId="4" xfId="0" applyNumberFormat="1" applyFont="1" applyBorder="1" applyAlignment="1" applyProtection="1">
      <alignment horizontal="center" vertical="center"/>
    </xf>
    <xf numFmtId="0" fontId="0" fillId="0" borderId="0" xfId="0" applyBorder="1" applyAlignment="1" applyProtection="1"/>
    <xf numFmtId="0" fontId="0" fillId="0" borderId="0" xfId="0" applyAlignment="1" applyProtection="1">
      <alignment horizontal="right"/>
    </xf>
    <xf numFmtId="0" fontId="11" fillId="0" borderId="0" xfId="0" applyFont="1" applyAlignment="1" applyProtection="1">
      <alignment horizontal="left" vertical="center"/>
    </xf>
    <xf numFmtId="0" fontId="12" fillId="0" borderId="0" xfId="0" applyFont="1" applyAlignment="1" applyProtection="1">
      <alignment horizontal="right" vertical="top"/>
    </xf>
    <xf numFmtId="0" fontId="0" fillId="0" borderId="0" xfId="0" applyAlignment="1" applyProtection="1">
      <alignment horizontal="left" vertical="center"/>
    </xf>
    <xf numFmtId="0" fontId="13" fillId="0" borderId="0" xfId="0" applyFont="1" applyAlignment="1" applyProtection="1">
      <alignment horizontal="right"/>
    </xf>
    <xf numFmtId="0" fontId="13" fillId="0" borderId="0" xfId="0" applyFont="1" applyProtection="1"/>
    <xf numFmtId="0" fontId="14" fillId="0" borderId="0" xfId="0" applyFont="1" applyAlignment="1" applyProtection="1">
      <alignment horizontal="left" vertical="center"/>
    </xf>
    <xf numFmtId="0" fontId="10" fillId="0" borderId="0" xfId="0" applyFont="1" applyAlignment="1" applyProtection="1">
      <alignment horizontal="right"/>
    </xf>
    <xf numFmtId="0" fontId="0" fillId="0" borderId="0" xfId="0" applyAlignment="1" applyProtection="1"/>
    <xf numFmtId="0" fontId="10" fillId="0" borderId="0" xfId="0" applyFont="1" applyAlignment="1" applyProtection="1">
      <alignment horizontal="right" vertical="center"/>
    </xf>
    <xf numFmtId="0" fontId="10" fillId="0" borderId="0" xfId="0" applyFont="1" applyProtection="1"/>
    <xf numFmtId="164" fontId="10" fillId="0" borderId="0" xfId="0" applyNumberFormat="1" applyFont="1" applyProtection="1"/>
    <xf numFmtId="0" fontId="10" fillId="0" borderId="0" xfId="0" applyFont="1" applyFill="1" applyBorder="1" applyAlignment="1" applyProtection="1">
      <alignment horizontal="right" vertical="center"/>
    </xf>
    <xf numFmtId="0" fontId="15" fillId="0" borderId="0" xfId="0" applyFont="1" applyProtection="1"/>
    <xf numFmtId="0" fontId="8" fillId="0" borderId="0" xfId="0" applyFont="1" applyAlignment="1" applyProtection="1">
      <alignment horizontal="left" vertical="center"/>
    </xf>
    <xf numFmtId="0" fontId="0" fillId="0" borderId="3" xfId="0" applyBorder="1" applyProtection="1"/>
    <xf numFmtId="0" fontId="8" fillId="0" borderId="4" xfId="0" applyFont="1" applyBorder="1" applyAlignment="1" applyProtection="1">
      <alignment horizontal="center"/>
    </xf>
    <xf numFmtId="0" fontId="16" fillId="0" borderId="4" xfId="0" applyFont="1" applyBorder="1" applyAlignment="1" applyProtection="1">
      <alignment horizontal="center"/>
    </xf>
    <xf numFmtId="0" fontId="16" fillId="0" borderId="1" xfId="0" applyFont="1" applyBorder="1" applyAlignment="1" applyProtection="1">
      <alignment horizontal="center"/>
    </xf>
    <xf numFmtId="0" fontId="0" fillId="0" borderId="6" xfId="0" applyBorder="1" applyAlignment="1" applyProtection="1">
      <alignment horizontal="right"/>
    </xf>
    <xf numFmtId="4" fontId="10" fillId="0" borderId="5" xfId="0" applyNumberFormat="1" applyFont="1" applyBorder="1" applyAlignment="1" applyProtection="1"/>
    <xf numFmtId="4" fontId="10" fillId="0" borderId="6" xfId="0" applyNumberFormat="1" applyFont="1" applyBorder="1" applyAlignment="1" applyProtection="1"/>
    <xf numFmtId="4" fontId="10" fillId="0" borderId="10" xfId="0" applyNumberFormat="1" applyFont="1" applyBorder="1" applyAlignment="1" applyProtection="1"/>
    <xf numFmtId="4" fontId="10" fillId="0" borderId="8" xfId="0" applyNumberFormat="1" applyFont="1" applyBorder="1" applyAlignment="1" applyProtection="1"/>
    <xf numFmtId="4" fontId="10" fillId="0" borderId="9" xfId="0" applyNumberFormat="1" applyFont="1" applyBorder="1" applyAlignment="1" applyProtection="1"/>
    <xf numFmtId="4" fontId="10" fillId="0" borderId="0" xfId="0" applyNumberFormat="1" applyFont="1" applyBorder="1" applyAlignment="1" applyProtection="1"/>
    <xf numFmtId="0" fontId="0" fillId="0" borderId="0" xfId="0" applyBorder="1" applyProtection="1"/>
    <xf numFmtId="4" fontId="10" fillId="0" borderId="6" xfId="0" applyNumberFormat="1" applyFont="1" applyBorder="1" applyAlignment="1" applyProtection="1">
      <alignment horizontal="right" vertical="center"/>
    </xf>
    <xf numFmtId="0" fontId="17" fillId="0" borderId="6" xfId="0" applyNumberFormat="1" applyFont="1" applyBorder="1" applyAlignment="1" applyProtection="1">
      <alignment horizontal="right" vertical="center"/>
    </xf>
    <xf numFmtId="4" fontId="0" fillId="0" borderId="5" xfId="0" applyNumberFormat="1" applyBorder="1" applyAlignment="1" applyProtection="1">
      <alignment horizontal="right"/>
    </xf>
    <xf numFmtId="4" fontId="0" fillId="0" borderId="6" xfId="0" applyNumberFormat="1" applyBorder="1" applyAlignment="1" applyProtection="1">
      <alignment horizontal="right"/>
    </xf>
    <xf numFmtId="0" fontId="0" fillId="0" borderId="12" xfId="0" applyBorder="1" applyProtection="1"/>
    <xf numFmtId="4" fontId="4" fillId="0" borderId="0" xfId="0" applyNumberFormat="1" applyFont="1" applyProtection="1"/>
    <xf numFmtId="4" fontId="0" fillId="0" borderId="8" xfId="0" applyNumberFormat="1" applyBorder="1" applyAlignment="1" applyProtection="1">
      <alignment horizontal="right"/>
    </xf>
    <xf numFmtId="4" fontId="0" fillId="0" borderId="9" xfId="0" applyNumberFormat="1" applyBorder="1" applyAlignment="1" applyProtection="1">
      <alignment horizontal="right"/>
    </xf>
    <xf numFmtId="4" fontId="17" fillId="0" borderId="0" xfId="0" applyNumberFormat="1" applyFont="1" applyProtection="1"/>
    <xf numFmtId="4" fontId="0" fillId="0" borderId="13" xfId="0" applyNumberFormat="1" applyBorder="1" applyAlignment="1" applyProtection="1">
      <alignment horizontal="right"/>
    </xf>
    <xf numFmtId="4" fontId="0" fillId="0" borderId="7" xfId="0" applyNumberFormat="1" applyBorder="1" applyAlignment="1" applyProtection="1">
      <alignment horizontal="right"/>
    </xf>
    <xf numFmtId="0" fontId="28" fillId="0" borderId="0" xfId="0" applyFont="1" applyProtection="1"/>
    <xf numFmtId="2" fontId="10" fillId="0" borderId="6" xfId="0" applyNumberFormat="1" applyFont="1" applyBorder="1" applyAlignment="1" applyProtection="1">
      <alignment horizontal="right" vertical="top"/>
    </xf>
    <xf numFmtId="2" fontId="8" fillId="0" borderId="7" xfId="0" applyNumberFormat="1" applyFont="1" applyBorder="1" applyAlignment="1" applyProtection="1">
      <alignment horizontal="right" vertical="center"/>
    </xf>
    <xf numFmtId="2" fontId="0" fillId="0" borderId="6" xfId="0" applyNumberFormat="1" applyBorder="1" applyAlignment="1" applyProtection="1">
      <alignment horizontal="right"/>
    </xf>
    <xf numFmtId="0" fontId="17" fillId="0" borderId="12" xfId="0" applyFont="1" applyBorder="1" applyProtection="1"/>
    <xf numFmtId="2" fontId="0" fillId="0" borderId="7" xfId="0" applyNumberFormat="1" applyBorder="1" applyAlignment="1" applyProtection="1">
      <alignment horizontal="right"/>
    </xf>
    <xf numFmtId="0" fontId="6" fillId="0" borderId="0" xfId="0" applyFont="1" applyBorder="1" applyAlignment="1" applyProtection="1">
      <alignment horizontal="center" vertical="center"/>
    </xf>
    <xf numFmtId="2" fontId="8" fillId="0" borderId="4" xfId="0" applyNumberFormat="1" applyFont="1" applyBorder="1" applyAlignment="1" applyProtection="1">
      <alignment horizontal="center" vertical="center"/>
    </xf>
    <xf numFmtId="0" fontId="12" fillId="0" borderId="0" xfId="0" applyFont="1" applyProtection="1"/>
    <xf numFmtId="0" fontId="10" fillId="0" borderId="0" xfId="0" applyFont="1" applyBorder="1" applyProtection="1"/>
    <xf numFmtId="0" fontId="0" fillId="0" borderId="0" xfId="0" applyBorder="1" applyAlignment="1" applyProtection="1">
      <alignment horizontal="center" vertical="center"/>
    </xf>
    <xf numFmtId="2" fontId="8" fillId="0" borderId="0" xfId="0" applyNumberFormat="1" applyFont="1" applyBorder="1" applyAlignment="1" applyProtection="1">
      <alignment horizontal="center" vertical="center"/>
    </xf>
    <xf numFmtId="0" fontId="9" fillId="0" borderId="0" xfId="0" applyFont="1" applyProtection="1"/>
    <xf numFmtId="0" fontId="19" fillId="0" borderId="0" xfId="0" applyFont="1" applyFill="1" applyBorder="1" applyProtection="1"/>
    <xf numFmtId="0" fontId="0" fillId="0" borderId="0" xfId="0" applyFill="1" applyBorder="1" applyProtection="1"/>
    <xf numFmtId="0" fontId="18" fillId="0" borderId="15" xfId="0" applyFont="1" applyFill="1" applyBorder="1" applyAlignment="1" applyProtection="1">
      <alignment vertical="center"/>
    </xf>
    <xf numFmtId="0" fontId="18" fillId="0" borderId="16" xfId="0" applyFont="1" applyBorder="1" applyAlignment="1" applyProtection="1">
      <alignment vertical="center"/>
    </xf>
    <xf numFmtId="0" fontId="6" fillId="0" borderId="17" xfId="0" applyFont="1" applyBorder="1" applyAlignment="1" applyProtection="1">
      <alignment vertical="center"/>
    </xf>
    <xf numFmtId="0" fontId="19" fillId="0" borderId="0" xfId="0" applyFont="1" applyFill="1" applyBorder="1" applyAlignment="1" applyProtection="1">
      <alignment horizontal="center" vertical="center"/>
    </xf>
    <xf numFmtId="0" fontId="18" fillId="0" borderId="0" xfId="0" applyFont="1" applyFill="1" applyBorder="1" applyProtection="1"/>
    <xf numFmtId="0" fontId="20" fillId="0" borderId="0" xfId="0" applyFont="1" applyFill="1" applyBorder="1" applyAlignment="1" applyProtection="1">
      <alignment horizontal="center"/>
    </xf>
    <xf numFmtId="3" fontId="18" fillId="0" borderId="0" xfId="0" applyNumberFormat="1" applyFont="1" applyFill="1" applyBorder="1" applyAlignment="1" applyProtection="1">
      <alignment horizontal="center" vertical="center"/>
    </xf>
    <xf numFmtId="0" fontId="20" fillId="0" borderId="0" xfId="0" applyFont="1" applyProtection="1"/>
    <xf numFmtId="0" fontId="19" fillId="0" borderId="0" xfId="0" applyFont="1" applyFill="1" applyBorder="1" applyAlignment="1" applyProtection="1">
      <alignment horizontal="left"/>
    </xf>
    <xf numFmtId="0" fontId="21" fillId="0" borderId="0" xfId="0" applyFont="1" applyFill="1" applyBorder="1" applyAlignment="1" applyProtection="1">
      <alignment horizontal="left"/>
    </xf>
    <xf numFmtId="0" fontId="22" fillId="0" borderId="0" xfId="0" applyFont="1" applyFill="1" applyBorder="1" applyAlignment="1" applyProtection="1">
      <alignment horizontal="left"/>
    </xf>
    <xf numFmtId="4" fontId="13" fillId="0" borderId="0" xfId="0" applyNumberFormat="1" applyFont="1" applyFill="1" applyBorder="1" applyAlignment="1" applyProtection="1">
      <alignment horizontal="center" vertical="center"/>
    </xf>
    <xf numFmtId="4" fontId="23" fillId="0" borderId="0" xfId="0" applyNumberFormat="1" applyFont="1" applyFill="1" applyBorder="1" applyAlignment="1" applyProtection="1">
      <alignment horizontal="center" vertical="center"/>
    </xf>
    <xf numFmtId="0" fontId="22" fillId="0" borderId="0" xfId="0" applyFont="1" applyAlignment="1" applyProtection="1">
      <alignment horizontal="left"/>
    </xf>
    <xf numFmtId="0" fontId="19" fillId="0" borderId="0" xfId="0" applyFont="1" applyProtection="1"/>
    <xf numFmtId="4" fontId="13" fillId="0" borderId="0" xfId="0" applyNumberFormat="1" applyFont="1" applyBorder="1" applyAlignment="1" applyProtection="1">
      <alignment horizontal="center" vertical="center"/>
    </xf>
    <xf numFmtId="0" fontId="22" fillId="0" borderId="0" xfId="0" applyFont="1" applyBorder="1" applyAlignment="1" applyProtection="1">
      <alignment horizontal="center" vertical="center"/>
    </xf>
    <xf numFmtId="4" fontId="19" fillId="0" borderId="17" xfId="0" applyNumberFormat="1" applyFont="1" applyBorder="1" applyAlignment="1" applyProtection="1">
      <alignment horizontal="center" vertical="center"/>
    </xf>
    <xf numFmtId="0" fontId="19" fillId="0" borderId="0" xfId="0" applyFont="1" applyBorder="1" applyAlignment="1" applyProtection="1">
      <alignment horizontal="left"/>
    </xf>
    <xf numFmtId="3" fontId="13" fillId="0" borderId="0" xfId="0" applyNumberFormat="1"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22" fillId="0" borderId="0" xfId="0" applyNumberFormat="1" applyFont="1" applyFill="1" applyBorder="1" applyAlignment="1" applyProtection="1">
      <alignment horizontal="left"/>
    </xf>
    <xf numFmtId="0" fontId="22" fillId="0" borderId="0" xfId="0" applyFont="1" applyFill="1" applyBorder="1" applyAlignment="1" applyProtection="1">
      <alignment horizontal="left" vertical="center"/>
    </xf>
    <xf numFmtId="0" fontId="0" fillId="0" borderId="0" xfId="0" applyFill="1" applyBorder="1" applyAlignment="1" applyProtection="1"/>
    <xf numFmtId="4" fontId="19" fillId="0" borderId="0" xfId="0" applyNumberFormat="1" applyFont="1" applyFill="1" applyBorder="1" applyAlignment="1" applyProtection="1">
      <alignment horizontal="center" vertical="center"/>
    </xf>
    <xf numFmtId="0" fontId="6" fillId="0" borderId="0" xfId="0" applyFont="1" applyAlignment="1" applyProtection="1"/>
    <xf numFmtId="4" fontId="18" fillId="0" borderId="3" xfId="0" applyNumberFormat="1" applyFont="1" applyBorder="1" applyAlignment="1" applyProtection="1">
      <alignment horizontal="center" vertical="center"/>
    </xf>
    <xf numFmtId="0" fontId="19" fillId="0" borderId="0" xfId="0" applyFont="1" applyAlignment="1" applyProtection="1">
      <alignment horizontal="left" vertical="center"/>
    </xf>
    <xf numFmtId="0" fontId="22" fillId="0" borderId="0" xfId="0" applyNumberFormat="1" applyFont="1" applyAlignment="1" applyProtection="1">
      <alignment horizontal="left"/>
    </xf>
    <xf numFmtId="4" fontId="19" fillId="0" borderId="0" xfId="0" applyNumberFormat="1" applyFont="1" applyFill="1" applyBorder="1" applyAlignment="1" applyProtection="1">
      <alignment horizontal="center" vertical="top"/>
    </xf>
    <xf numFmtId="4" fontId="24" fillId="0" borderId="0" xfId="0" applyNumberFormat="1" applyFont="1" applyFill="1" applyBorder="1" applyAlignment="1" applyProtection="1">
      <alignment horizontal="right" vertical="center"/>
    </xf>
    <xf numFmtId="4" fontId="19" fillId="0" borderId="17" xfId="0" applyNumberFormat="1" applyFont="1" applyBorder="1" applyAlignment="1" applyProtection="1">
      <alignment horizontal="center" vertical="top"/>
    </xf>
    <xf numFmtId="0" fontId="25" fillId="0" borderId="0" xfId="0" applyFont="1" applyFill="1" applyBorder="1" applyProtection="1"/>
    <xf numFmtId="0" fontId="24" fillId="0" borderId="0" xfId="0" applyNumberFormat="1" applyFont="1" applyFill="1" applyBorder="1" applyAlignment="1" applyProtection="1">
      <alignment horizontal="right" vertical="center"/>
    </xf>
    <xf numFmtId="4" fontId="24" fillId="0" borderId="0" xfId="0" applyNumberFormat="1" applyFont="1" applyFill="1" applyBorder="1" applyAlignment="1" applyProtection="1">
      <alignment horizontal="center" vertical="center"/>
    </xf>
    <xf numFmtId="0" fontId="24" fillId="0" borderId="0" xfId="0" applyFont="1" applyFill="1" applyBorder="1" applyAlignment="1" applyProtection="1">
      <alignment horizontal="right" vertical="center"/>
    </xf>
    <xf numFmtId="0" fontId="25" fillId="0" borderId="0" xfId="0" applyFont="1" applyFill="1" applyBorder="1" applyAlignment="1" applyProtection="1">
      <alignment horizontal="right" vertical="center"/>
    </xf>
    <xf numFmtId="0" fontId="24" fillId="0" borderId="0" xfId="0" applyFont="1" applyFill="1" applyBorder="1" applyAlignment="1" applyProtection="1">
      <alignment vertical="center"/>
    </xf>
    <xf numFmtId="0" fontId="13" fillId="0" borderId="0" xfId="0" applyFont="1" applyFill="1" applyBorder="1" applyProtection="1"/>
    <xf numFmtId="4" fontId="13" fillId="0" borderId="0" xfId="0" applyNumberFormat="1" applyFont="1" applyFill="1" applyBorder="1" applyAlignment="1" applyProtection="1">
      <alignment horizontal="center"/>
    </xf>
    <xf numFmtId="4" fontId="19" fillId="0" borderId="0" xfId="0" applyNumberFormat="1" applyFont="1" applyFill="1" applyBorder="1" applyProtection="1"/>
    <xf numFmtId="0" fontId="24" fillId="0" borderId="0" xfId="0" applyNumberFormat="1" applyFont="1" applyAlignment="1" applyProtection="1">
      <alignment horizontal="left" vertical="center"/>
    </xf>
    <xf numFmtId="0" fontId="25" fillId="0" borderId="0" xfId="0" applyFont="1" applyProtection="1"/>
    <xf numFmtId="4" fontId="24" fillId="0" borderId="17" xfId="0" applyNumberFormat="1" applyFont="1" applyBorder="1" applyAlignment="1" applyProtection="1">
      <alignment horizontal="center" vertical="center"/>
    </xf>
    <xf numFmtId="0" fontId="24" fillId="0" borderId="0" xfId="0" applyFont="1" applyAlignment="1" applyProtection="1">
      <alignment vertical="center"/>
    </xf>
    <xf numFmtId="4" fontId="18" fillId="0" borderId="0" xfId="0" applyNumberFormat="1" applyFont="1" applyFill="1" applyBorder="1" applyAlignment="1" applyProtection="1">
      <alignment horizontal="center" vertical="center"/>
    </xf>
    <xf numFmtId="4" fontId="3" fillId="0" borderId="0" xfId="0" applyNumberFormat="1" applyFont="1" applyAlignment="1" applyProtection="1">
      <alignment horizontal="center" vertical="center"/>
    </xf>
    <xf numFmtId="0" fontId="6" fillId="0" borderId="0" xfId="0" applyFont="1" applyProtection="1"/>
    <xf numFmtId="0" fontId="18" fillId="0" borderId="0" xfId="0" applyFont="1" applyAlignment="1" applyProtection="1">
      <alignment vertical="center"/>
    </xf>
    <xf numFmtId="2" fontId="18" fillId="0" borderId="0" xfId="0" applyNumberFormat="1" applyFont="1" applyAlignment="1" applyProtection="1">
      <alignment horizontal="center" vertical="center"/>
    </xf>
    <xf numFmtId="4" fontId="26" fillId="0" borderId="0" xfId="0" applyNumberFormat="1" applyFont="1" applyAlignment="1" applyProtection="1">
      <alignment horizontal="center" vertical="center"/>
    </xf>
    <xf numFmtId="0" fontId="18" fillId="0" borderId="0" xfId="0" applyFont="1" applyProtection="1"/>
    <xf numFmtId="4" fontId="18" fillId="0" borderId="0" xfId="0" applyNumberFormat="1" applyFont="1" applyBorder="1" applyAlignment="1" applyProtection="1">
      <alignment horizontal="center" vertical="center"/>
    </xf>
    <xf numFmtId="14" fontId="27" fillId="0" borderId="0" xfId="0" applyNumberFormat="1" applyFont="1" applyAlignment="1" applyProtection="1">
      <alignment horizontal="left"/>
    </xf>
    <xf numFmtId="0" fontId="17" fillId="0" borderId="9" xfId="0" applyNumberFormat="1" applyFont="1" applyBorder="1" applyAlignment="1" applyProtection="1">
      <alignment horizontal="right" vertical="center"/>
    </xf>
    <xf numFmtId="4" fontId="10" fillId="0" borderId="9" xfId="0" applyNumberFormat="1" applyFont="1" applyBorder="1" applyAlignment="1" applyProtection="1">
      <alignment horizontal="right" vertical="center"/>
    </xf>
    <xf numFmtId="4" fontId="30" fillId="0" borderId="1" xfId="0" applyNumberFormat="1" applyFont="1" applyBorder="1" applyAlignment="1" applyProtection="1"/>
    <xf numFmtId="4" fontId="30" fillId="0" borderId="4" xfId="0" applyNumberFormat="1" applyFont="1" applyBorder="1" applyAlignment="1" applyProtection="1"/>
    <xf numFmtId="4" fontId="30" fillId="0" borderId="2" xfId="0" applyNumberFormat="1" applyFont="1" applyBorder="1" applyAlignment="1" applyProtection="1"/>
    <xf numFmtId="4" fontId="30" fillId="0" borderId="4" xfId="0" applyNumberFormat="1" applyFont="1" applyBorder="1" applyAlignment="1" applyProtection="1">
      <alignment horizontal="right"/>
    </xf>
    <xf numFmtId="2" fontId="30" fillId="0" borderId="1" xfId="0" applyNumberFormat="1" applyFont="1" applyBorder="1" applyAlignment="1" applyProtection="1">
      <alignment horizontal="right"/>
    </xf>
    <xf numFmtId="2" fontId="30" fillId="0" borderId="2" xfId="0" applyNumberFormat="1" applyFont="1" applyBorder="1" applyAlignment="1" applyProtection="1">
      <alignment horizontal="right"/>
    </xf>
    <xf numFmtId="2" fontId="30" fillId="0" borderId="3" xfId="0" applyNumberFormat="1" applyFont="1" applyBorder="1" applyAlignment="1" applyProtection="1">
      <alignment horizontal="right"/>
    </xf>
    <xf numFmtId="4" fontId="29" fillId="0" borderId="4" xfId="0" applyNumberFormat="1" applyFont="1" applyBorder="1" applyAlignment="1" applyProtection="1">
      <alignment horizontal="right" vertical="center"/>
    </xf>
    <xf numFmtId="164" fontId="5" fillId="0" borderId="0" xfId="0" applyNumberFormat="1" applyFont="1" applyBorder="1" applyProtection="1"/>
    <xf numFmtId="4" fontId="0" fillId="0" borderId="0" xfId="0" applyNumberFormat="1" applyBorder="1" applyProtection="1"/>
    <xf numFmtId="4" fontId="7" fillId="0" borderId="0" xfId="0" applyNumberFormat="1" applyFont="1" applyProtection="1"/>
    <xf numFmtId="4" fontId="3" fillId="0" borderId="16" xfId="0" applyNumberFormat="1" applyFont="1" applyBorder="1" applyAlignment="1" applyProtection="1">
      <alignment horizontal="center" vertical="center"/>
    </xf>
    <xf numFmtId="0" fontId="26" fillId="0" borderId="0" xfId="0" applyFont="1" applyFill="1" applyBorder="1" applyProtection="1"/>
    <xf numFmtId="4" fontId="26" fillId="0" borderId="0" xfId="0" applyNumberFormat="1" applyFont="1" applyFill="1" applyBorder="1" applyAlignment="1" applyProtection="1">
      <alignment horizontal="center" vertical="center"/>
    </xf>
    <xf numFmtId="4" fontId="3" fillId="0" borderId="1" xfId="0" applyNumberFormat="1" applyFont="1" applyBorder="1" applyAlignment="1" applyProtection="1">
      <alignment horizontal="center" vertical="center"/>
    </xf>
    <xf numFmtId="0" fontId="3" fillId="0" borderId="0" xfId="0" applyFont="1" applyFill="1" applyBorder="1" applyProtection="1"/>
    <xf numFmtId="4" fontId="26" fillId="0" borderId="0" xfId="0" applyNumberFormat="1" applyFont="1" applyFill="1" applyBorder="1" applyAlignment="1" applyProtection="1">
      <alignment horizontal="center" vertical="top"/>
    </xf>
    <xf numFmtId="4" fontId="3" fillId="0" borderId="16" xfId="0" applyNumberFormat="1" applyFont="1" applyBorder="1" applyAlignment="1" applyProtection="1">
      <alignment horizontal="center" vertical="top"/>
    </xf>
    <xf numFmtId="4" fontId="3" fillId="0" borderId="0" xfId="0" applyNumberFormat="1"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4" fontId="3" fillId="0" borderId="0" xfId="0" applyNumberFormat="1" applyFont="1" applyFill="1" applyBorder="1" applyAlignment="1" applyProtection="1">
      <alignment horizontal="center"/>
    </xf>
    <xf numFmtId="0" fontId="26" fillId="0" borderId="0" xfId="0" applyFont="1" applyProtection="1"/>
    <xf numFmtId="0" fontId="18" fillId="0" borderId="14" xfId="0" applyFont="1" applyBorder="1" applyAlignment="1" applyProtection="1">
      <alignment vertical="center"/>
    </xf>
    <xf numFmtId="0" fontId="0" fillId="0" borderId="0" xfId="0" applyAlignment="1" applyProtection="1"/>
    <xf numFmtId="0" fontId="0" fillId="0" borderId="6" xfId="0" applyBorder="1" applyAlignment="1" applyProtection="1">
      <alignment horizontal="left" vertical="center"/>
    </xf>
    <xf numFmtId="0" fontId="0" fillId="0" borderId="7" xfId="0" applyBorder="1" applyAlignment="1" applyProtection="1">
      <alignment horizontal="left" vertical="center"/>
    </xf>
    <xf numFmtId="0" fontId="6" fillId="0" borderId="4" xfId="0" applyFont="1" applyBorder="1" applyAlignment="1" applyProtection="1">
      <alignment horizontal="left" vertical="center"/>
    </xf>
    <xf numFmtId="0" fontId="0" fillId="0" borderId="4" xfId="0" applyBorder="1" applyAlignment="1" applyProtection="1">
      <alignment horizontal="left" vertical="center"/>
    </xf>
    <xf numFmtId="0" fontId="8" fillId="0" borderId="9" xfId="0" applyFont="1" applyBorder="1" applyAlignment="1" applyProtection="1">
      <alignment horizontal="center" vertical="center"/>
    </xf>
    <xf numFmtId="0" fontId="8" fillId="0" borderId="7" xfId="0" applyFont="1" applyBorder="1" applyAlignment="1" applyProtection="1">
      <alignment horizontal="center" vertical="center"/>
    </xf>
    <xf numFmtId="2" fontId="10" fillId="0" borderId="6" xfId="0" applyNumberFormat="1" applyFont="1" applyBorder="1" applyAlignment="1" applyProtection="1">
      <alignment horizontal="right" vertical="center"/>
    </xf>
    <xf numFmtId="2" fontId="0" fillId="0" borderId="7" xfId="0" applyNumberFormat="1" applyBorder="1" applyAlignment="1" applyProtection="1">
      <alignment horizontal="right" vertical="center"/>
    </xf>
    <xf numFmtId="0" fontId="6" fillId="0" borderId="6" xfId="0" applyFont="1" applyBorder="1" applyAlignment="1" applyProtection="1">
      <alignment horizontal="left" vertical="center"/>
    </xf>
    <xf numFmtId="0" fontId="0" fillId="0" borderId="9" xfId="0" applyBorder="1" applyAlignment="1" applyProtection="1">
      <alignment horizontal="left" vertical="center"/>
    </xf>
    <xf numFmtId="4" fontId="10" fillId="0" borderId="6" xfId="0" applyNumberFormat="1" applyFont="1" applyBorder="1" applyAlignment="1" applyProtection="1">
      <alignment horizontal="right" vertical="center"/>
    </xf>
    <xf numFmtId="4" fontId="0" fillId="0" borderId="7" xfId="0" applyNumberFormat="1" applyBorder="1" applyAlignment="1" applyProtection="1">
      <alignment horizontal="right" vertical="center"/>
    </xf>
    <xf numFmtId="0" fontId="5" fillId="0" borderId="1" xfId="0" applyFont="1" applyBorder="1" applyAlignment="1" applyProtection="1">
      <alignment horizontal="center"/>
    </xf>
    <xf numFmtId="0" fontId="5" fillId="0" borderId="2" xfId="0" applyFont="1" applyBorder="1" applyAlignment="1" applyProtection="1">
      <alignment horizontal="center"/>
    </xf>
    <xf numFmtId="0" fontId="5" fillId="0" borderId="3" xfId="0" applyFont="1" applyBorder="1" applyAlignment="1" applyProtection="1">
      <alignment horizontal="center"/>
    </xf>
    <xf numFmtId="0" fontId="6" fillId="0" borderId="6"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7" xfId="0" applyBorder="1" applyAlignment="1" applyProtection="1">
      <alignment horizontal="left"/>
    </xf>
    <xf numFmtId="4" fontId="8" fillId="0" borderId="9" xfId="0" applyNumberFormat="1" applyFont="1" applyBorder="1" applyAlignment="1" applyProtection="1">
      <alignment horizontal="center" vertical="center"/>
    </xf>
    <xf numFmtId="0" fontId="0" fillId="0" borderId="9" xfId="0" applyBorder="1" applyProtection="1"/>
    <xf numFmtId="0" fontId="0" fillId="0" borderId="7" xfId="0" applyBorder="1" applyProtection="1"/>
    <xf numFmtId="0" fontId="6" fillId="0" borderId="8" xfId="0" applyFont="1" applyBorder="1" applyAlignment="1" applyProtection="1">
      <alignment horizontal="center"/>
    </xf>
    <xf numFmtId="0" fontId="0" fillId="0" borderId="11" xfId="0" applyBorder="1" applyAlignment="1" applyProtection="1">
      <alignment horizontal="center"/>
    </xf>
    <xf numFmtId="2" fontId="8" fillId="0" borderId="9" xfId="0" applyNumberFormat="1" applyFont="1" applyBorder="1" applyAlignment="1" applyProtection="1">
      <alignment horizontal="center" vertical="center"/>
    </xf>
    <xf numFmtId="2" fontId="8" fillId="0" borderId="7" xfId="0" applyNumberFormat="1" applyFont="1" applyBorder="1" applyAlignment="1" applyProtection="1">
      <alignment horizontal="center" vertical="center"/>
    </xf>
    <xf numFmtId="0" fontId="27" fillId="0" borderId="0" xfId="0" applyFont="1" applyAlignment="1" applyProtection="1">
      <alignment horizontal="left"/>
    </xf>
    <xf numFmtId="0" fontId="0" fillId="0" borderId="0" xfId="0" applyAlignment="1"/>
    <xf numFmtId="0" fontId="0" fillId="0" borderId="1" xfId="0" applyBorder="1" applyAlignment="1" applyProtection="1">
      <alignment horizontal="left" vertical="center"/>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0" fontId="1" fillId="0" borderId="0" xfId="0" applyFont="1" applyAlignment="1" applyProtection="1">
      <alignment horizontal="center"/>
    </xf>
    <xf numFmtId="0" fontId="2" fillId="0" borderId="0" xfId="0" applyFont="1" applyAlignment="1" applyProtection="1">
      <alignment horizontal="center"/>
    </xf>
    <xf numFmtId="0" fontId="3" fillId="0" borderId="1" xfId="0" applyFont="1" applyBorder="1" applyAlignment="1" applyProtection="1">
      <alignment horizontal="center" vertical="center"/>
    </xf>
    <xf numFmtId="0" fontId="0" fillId="0" borderId="2" xfId="0" applyBorder="1" applyAlignment="1" applyProtection="1">
      <alignment horizontal="center"/>
    </xf>
    <xf numFmtId="0" fontId="0" fillId="0" borderId="3" xfId="0" applyBorder="1" applyAlignment="1" applyProtection="1">
      <alignment horizontal="center"/>
    </xf>
    <xf numFmtId="0" fontId="5" fillId="0" borderId="0" xfId="0" applyFont="1" applyBorder="1" applyAlignment="1" applyProtection="1">
      <alignment horizontal="left"/>
    </xf>
    <xf numFmtId="4" fontId="8" fillId="0" borderId="0" xfId="0" applyNumberFormat="1" applyFont="1" applyBorder="1" applyAlignment="1" applyProtection="1">
      <alignment horizontal="center"/>
    </xf>
    <xf numFmtId="0" fontId="10" fillId="0" borderId="4" xfId="0" applyFont="1" applyBorder="1" applyAlignment="1" applyProtection="1">
      <alignment horizontal="left" vertical="center"/>
    </xf>
    <xf numFmtId="14" fontId="10" fillId="0" borderId="4" xfId="0" applyNumberFormat="1" applyFont="1" applyBorder="1" applyAlignment="1" applyProtection="1">
      <alignment horizontal="left" vertical="center"/>
    </xf>
    <xf numFmtId="0" fontId="10" fillId="0" borderId="1" xfId="0" applyFont="1" applyBorder="1" applyAlignment="1" applyProtection="1">
      <alignment horizontal="left" vertical="center"/>
    </xf>
    <xf numFmtId="0" fontId="8" fillId="0" borderId="0" xfId="0" applyFont="1" applyBorder="1" applyAlignment="1" applyProtection="1">
      <alignment horizontal="center"/>
    </xf>
    <xf numFmtId="0" fontId="0" fillId="0" borderId="0" xfId="0" applyBorder="1" applyAlignment="1" applyProtection="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16</xdr:col>
      <xdr:colOff>295275</xdr:colOff>
      <xdr:row>23</xdr:row>
      <xdr:rowOff>133349</xdr:rowOff>
    </xdr:from>
    <xdr:to>
      <xdr:col>18</xdr:col>
      <xdr:colOff>714375</xdr:colOff>
      <xdr:row>35</xdr:row>
      <xdr:rowOff>219075</xdr:rowOff>
    </xdr:to>
    <xdr:sp macro="" textlink="">
      <xdr:nvSpPr>
        <xdr:cNvPr id="2" name="Légende encadrée 2 1"/>
        <xdr:cNvSpPr/>
      </xdr:nvSpPr>
      <xdr:spPr>
        <a:xfrm>
          <a:off x="15220950" y="4962524"/>
          <a:ext cx="1695450" cy="2209801"/>
        </a:xfrm>
        <a:prstGeom prst="borderCallout2">
          <a:avLst>
            <a:gd name="adj1" fmla="val 18750"/>
            <a:gd name="adj2" fmla="val -8333"/>
            <a:gd name="adj3" fmla="val 18750"/>
            <a:gd name="adj4" fmla="val -16667"/>
            <a:gd name="adj5" fmla="val 140025"/>
            <a:gd name="adj6" fmla="val -9026"/>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BE" sz="1100">
              <a:ln>
                <a:solidFill>
                  <a:schemeClr val="tx1"/>
                </a:solidFill>
              </a:ln>
              <a:noFill/>
            </a:rPr>
            <a:t>En ajoutant la somme des deux pourcentages (risques professionnels et risques chemin du travail) dans cette case, l'assurance loi se calculera toute seule (à condition de ne pas toucher aux formules excell). PS: un exemple d'attestation  est joint au présent tableau</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88900</xdr:rowOff>
    </xdr:from>
    <xdr:to>
      <xdr:col>19</xdr:col>
      <xdr:colOff>374650</xdr:colOff>
      <xdr:row>59</xdr:row>
      <xdr:rowOff>88900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457200"/>
          <a:ext cx="14852650" cy="10496550"/>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S91"/>
  <sheetViews>
    <sheetView tabSelected="1" zoomScale="75" zoomScaleNormal="75" workbookViewId="0">
      <selection activeCell="F97" sqref="F97"/>
    </sheetView>
  </sheetViews>
  <sheetFormatPr baseColWidth="10" defaultRowHeight="15"/>
  <cols>
    <col min="1" max="1" width="31.5703125" style="2" customWidth="1"/>
    <col min="2" max="2" width="3.140625" style="2" customWidth="1"/>
    <col min="3" max="3" width="2.42578125" style="2" customWidth="1"/>
    <col min="4" max="15" width="14.42578125" style="2" customWidth="1"/>
    <col min="16" max="16" width="15.42578125" style="2" customWidth="1"/>
    <col min="17" max="17" width="7.5703125" style="2" customWidth="1"/>
    <col min="18" max="256" width="11.5703125" style="2"/>
    <col min="257" max="257" width="31.5703125" style="2" customWidth="1"/>
    <col min="258" max="258" width="3.140625" style="2" customWidth="1"/>
    <col min="259" max="259" width="2.42578125" style="2" customWidth="1"/>
    <col min="260" max="272" width="15" style="2" customWidth="1"/>
    <col min="273" max="512" width="11.5703125" style="2"/>
    <col min="513" max="513" width="31.5703125" style="2" customWidth="1"/>
    <col min="514" max="514" width="3.140625" style="2" customWidth="1"/>
    <col min="515" max="515" width="2.42578125" style="2" customWidth="1"/>
    <col min="516" max="528" width="15" style="2" customWidth="1"/>
    <col min="529" max="768" width="11.5703125" style="2"/>
    <col min="769" max="769" width="31.5703125" style="2" customWidth="1"/>
    <col min="770" max="770" width="3.140625" style="2" customWidth="1"/>
    <col min="771" max="771" width="2.42578125" style="2" customWidth="1"/>
    <col min="772" max="784" width="15" style="2" customWidth="1"/>
    <col min="785" max="1024" width="11.5703125" style="2"/>
    <col min="1025" max="1025" width="31.5703125" style="2" customWidth="1"/>
    <col min="1026" max="1026" width="3.140625" style="2" customWidth="1"/>
    <col min="1027" max="1027" width="2.42578125" style="2" customWidth="1"/>
    <col min="1028" max="1040" width="15" style="2" customWidth="1"/>
    <col min="1041" max="1280" width="11.5703125" style="2"/>
    <col min="1281" max="1281" width="31.5703125" style="2" customWidth="1"/>
    <col min="1282" max="1282" width="3.140625" style="2" customWidth="1"/>
    <col min="1283" max="1283" width="2.42578125" style="2" customWidth="1"/>
    <col min="1284" max="1296" width="15" style="2" customWidth="1"/>
    <col min="1297" max="1536" width="11.5703125" style="2"/>
    <col min="1537" max="1537" width="31.5703125" style="2" customWidth="1"/>
    <col min="1538" max="1538" width="3.140625" style="2" customWidth="1"/>
    <col min="1539" max="1539" width="2.42578125" style="2" customWidth="1"/>
    <col min="1540" max="1552" width="15" style="2" customWidth="1"/>
    <col min="1553" max="1792" width="11.5703125" style="2"/>
    <col min="1793" max="1793" width="31.5703125" style="2" customWidth="1"/>
    <col min="1794" max="1794" width="3.140625" style="2" customWidth="1"/>
    <col min="1795" max="1795" width="2.42578125" style="2" customWidth="1"/>
    <col min="1796" max="1808" width="15" style="2" customWidth="1"/>
    <col min="1809" max="2048" width="11.5703125" style="2"/>
    <col min="2049" max="2049" width="31.5703125" style="2" customWidth="1"/>
    <col min="2050" max="2050" width="3.140625" style="2" customWidth="1"/>
    <col min="2051" max="2051" width="2.42578125" style="2" customWidth="1"/>
    <col min="2052" max="2064" width="15" style="2" customWidth="1"/>
    <col min="2065" max="2304" width="11.5703125" style="2"/>
    <col min="2305" max="2305" width="31.5703125" style="2" customWidth="1"/>
    <col min="2306" max="2306" width="3.140625" style="2" customWidth="1"/>
    <col min="2307" max="2307" width="2.42578125" style="2" customWidth="1"/>
    <col min="2308" max="2320" width="15" style="2" customWidth="1"/>
    <col min="2321" max="2560" width="11.5703125" style="2"/>
    <col min="2561" max="2561" width="31.5703125" style="2" customWidth="1"/>
    <col min="2562" max="2562" width="3.140625" style="2" customWidth="1"/>
    <col min="2563" max="2563" width="2.42578125" style="2" customWidth="1"/>
    <col min="2564" max="2576" width="15" style="2" customWidth="1"/>
    <col min="2577" max="2816" width="11.5703125" style="2"/>
    <col min="2817" max="2817" width="31.5703125" style="2" customWidth="1"/>
    <col min="2818" max="2818" width="3.140625" style="2" customWidth="1"/>
    <col min="2819" max="2819" width="2.42578125" style="2" customWidth="1"/>
    <col min="2820" max="2832" width="15" style="2" customWidth="1"/>
    <col min="2833" max="3072" width="11.5703125" style="2"/>
    <col min="3073" max="3073" width="31.5703125" style="2" customWidth="1"/>
    <col min="3074" max="3074" width="3.140625" style="2" customWidth="1"/>
    <col min="3075" max="3075" width="2.42578125" style="2" customWidth="1"/>
    <col min="3076" max="3088" width="15" style="2" customWidth="1"/>
    <col min="3089" max="3328" width="11.5703125" style="2"/>
    <col min="3329" max="3329" width="31.5703125" style="2" customWidth="1"/>
    <col min="3330" max="3330" width="3.140625" style="2" customWidth="1"/>
    <col min="3331" max="3331" width="2.42578125" style="2" customWidth="1"/>
    <col min="3332" max="3344" width="15" style="2" customWidth="1"/>
    <col min="3345" max="3584" width="11.5703125" style="2"/>
    <col min="3585" max="3585" width="31.5703125" style="2" customWidth="1"/>
    <col min="3586" max="3586" width="3.140625" style="2" customWidth="1"/>
    <col min="3587" max="3587" width="2.42578125" style="2" customWidth="1"/>
    <col min="3588" max="3600" width="15" style="2" customWidth="1"/>
    <col min="3601" max="3840" width="11.5703125" style="2"/>
    <col min="3841" max="3841" width="31.5703125" style="2" customWidth="1"/>
    <col min="3842" max="3842" width="3.140625" style="2" customWidth="1"/>
    <col min="3843" max="3843" width="2.42578125" style="2" customWidth="1"/>
    <col min="3844" max="3856" width="15" style="2" customWidth="1"/>
    <col min="3857" max="4096" width="11.5703125" style="2"/>
    <col min="4097" max="4097" width="31.5703125" style="2" customWidth="1"/>
    <col min="4098" max="4098" width="3.140625" style="2" customWidth="1"/>
    <col min="4099" max="4099" width="2.42578125" style="2" customWidth="1"/>
    <col min="4100" max="4112" width="15" style="2" customWidth="1"/>
    <col min="4113" max="4352" width="11.5703125" style="2"/>
    <col min="4353" max="4353" width="31.5703125" style="2" customWidth="1"/>
    <col min="4354" max="4354" width="3.140625" style="2" customWidth="1"/>
    <col min="4355" max="4355" width="2.42578125" style="2" customWidth="1"/>
    <col min="4356" max="4368" width="15" style="2" customWidth="1"/>
    <col min="4369" max="4608" width="11.5703125" style="2"/>
    <col min="4609" max="4609" width="31.5703125" style="2" customWidth="1"/>
    <col min="4610" max="4610" width="3.140625" style="2" customWidth="1"/>
    <col min="4611" max="4611" width="2.42578125" style="2" customWidth="1"/>
    <col min="4612" max="4624" width="15" style="2" customWidth="1"/>
    <col min="4625" max="4864" width="11.5703125" style="2"/>
    <col min="4865" max="4865" width="31.5703125" style="2" customWidth="1"/>
    <col min="4866" max="4866" width="3.140625" style="2" customWidth="1"/>
    <col min="4867" max="4867" width="2.42578125" style="2" customWidth="1"/>
    <col min="4868" max="4880" width="15" style="2" customWidth="1"/>
    <col min="4881" max="5120" width="11.5703125" style="2"/>
    <col min="5121" max="5121" width="31.5703125" style="2" customWidth="1"/>
    <col min="5122" max="5122" width="3.140625" style="2" customWidth="1"/>
    <col min="5123" max="5123" width="2.42578125" style="2" customWidth="1"/>
    <col min="5124" max="5136" width="15" style="2" customWidth="1"/>
    <col min="5137" max="5376" width="11.5703125" style="2"/>
    <col min="5377" max="5377" width="31.5703125" style="2" customWidth="1"/>
    <col min="5378" max="5378" width="3.140625" style="2" customWidth="1"/>
    <col min="5379" max="5379" width="2.42578125" style="2" customWidth="1"/>
    <col min="5380" max="5392" width="15" style="2" customWidth="1"/>
    <col min="5393" max="5632" width="11.5703125" style="2"/>
    <col min="5633" max="5633" width="31.5703125" style="2" customWidth="1"/>
    <col min="5634" max="5634" width="3.140625" style="2" customWidth="1"/>
    <col min="5635" max="5635" width="2.42578125" style="2" customWidth="1"/>
    <col min="5636" max="5648" width="15" style="2" customWidth="1"/>
    <col min="5649" max="5888" width="11.5703125" style="2"/>
    <col min="5889" max="5889" width="31.5703125" style="2" customWidth="1"/>
    <col min="5890" max="5890" width="3.140625" style="2" customWidth="1"/>
    <col min="5891" max="5891" width="2.42578125" style="2" customWidth="1"/>
    <col min="5892" max="5904" width="15" style="2" customWidth="1"/>
    <col min="5905" max="6144" width="11.5703125" style="2"/>
    <col min="6145" max="6145" width="31.5703125" style="2" customWidth="1"/>
    <col min="6146" max="6146" width="3.140625" style="2" customWidth="1"/>
    <col min="6147" max="6147" width="2.42578125" style="2" customWidth="1"/>
    <col min="6148" max="6160" width="15" style="2" customWidth="1"/>
    <col min="6161" max="6400" width="11.5703125" style="2"/>
    <col min="6401" max="6401" width="31.5703125" style="2" customWidth="1"/>
    <col min="6402" max="6402" width="3.140625" style="2" customWidth="1"/>
    <col min="6403" max="6403" width="2.42578125" style="2" customWidth="1"/>
    <col min="6404" max="6416" width="15" style="2" customWidth="1"/>
    <col min="6417" max="6656" width="11.5703125" style="2"/>
    <col min="6657" max="6657" width="31.5703125" style="2" customWidth="1"/>
    <col min="6658" max="6658" width="3.140625" style="2" customWidth="1"/>
    <col min="6659" max="6659" width="2.42578125" style="2" customWidth="1"/>
    <col min="6660" max="6672" width="15" style="2" customWidth="1"/>
    <col min="6673" max="6912" width="11.5703125" style="2"/>
    <col min="6913" max="6913" width="31.5703125" style="2" customWidth="1"/>
    <col min="6914" max="6914" width="3.140625" style="2" customWidth="1"/>
    <col min="6915" max="6915" width="2.42578125" style="2" customWidth="1"/>
    <col min="6916" max="6928" width="15" style="2" customWidth="1"/>
    <col min="6929" max="7168" width="11.5703125" style="2"/>
    <col min="7169" max="7169" width="31.5703125" style="2" customWidth="1"/>
    <col min="7170" max="7170" width="3.140625" style="2" customWidth="1"/>
    <col min="7171" max="7171" width="2.42578125" style="2" customWidth="1"/>
    <col min="7172" max="7184" width="15" style="2" customWidth="1"/>
    <col min="7185" max="7424" width="11.5703125" style="2"/>
    <col min="7425" max="7425" width="31.5703125" style="2" customWidth="1"/>
    <col min="7426" max="7426" width="3.140625" style="2" customWidth="1"/>
    <col min="7427" max="7427" width="2.42578125" style="2" customWidth="1"/>
    <col min="7428" max="7440" width="15" style="2" customWidth="1"/>
    <col min="7441" max="7680" width="11.5703125" style="2"/>
    <col min="7681" max="7681" width="31.5703125" style="2" customWidth="1"/>
    <col min="7682" max="7682" width="3.140625" style="2" customWidth="1"/>
    <col min="7683" max="7683" width="2.42578125" style="2" customWidth="1"/>
    <col min="7684" max="7696" width="15" style="2" customWidth="1"/>
    <col min="7697" max="7936" width="11.5703125" style="2"/>
    <col min="7937" max="7937" width="31.5703125" style="2" customWidth="1"/>
    <col min="7938" max="7938" width="3.140625" style="2" customWidth="1"/>
    <col min="7939" max="7939" width="2.42578125" style="2" customWidth="1"/>
    <col min="7940" max="7952" width="15" style="2" customWidth="1"/>
    <col min="7953" max="8192" width="11.5703125" style="2"/>
    <col min="8193" max="8193" width="31.5703125" style="2" customWidth="1"/>
    <col min="8194" max="8194" width="3.140625" style="2" customWidth="1"/>
    <col min="8195" max="8195" width="2.42578125" style="2" customWidth="1"/>
    <col min="8196" max="8208" width="15" style="2" customWidth="1"/>
    <col min="8209" max="8448" width="11.5703125" style="2"/>
    <col min="8449" max="8449" width="31.5703125" style="2" customWidth="1"/>
    <col min="8450" max="8450" width="3.140625" style="2" customWidth="1"/>
    <col min="8451" max="8451" width="2.42578125" style="2" customWidth="1"/>
    <col min="8452" max="8464" width="15" style="2" customWidth="1"/>
    <col min="8465" max="8704" width="11.5703125" style="2"/>
    <col min="8705" max="8705" width="31.5703125" style="2" customWidth="1"/>
    <col min="8706" max="8706" width="3.140625" style="2" customWidth="1"/>
    <col min="8707" max="8707" width="2.42578125" style="2" customWidth="1"/>
    <col min="8708" max="8720" width="15" style="2" customWidth="1"/>
    <col min="8721" max="8960" width="11.5703125" style="2"/>
    <col min="8961" max="8961" width="31.5703125" style="2" customWidth="1"/>
    <col min="8962" max="8962" width="3.140625" style="2" customWidth="1"/>
    <col min="8963" max="8963" width="2.42578125" style="2" customWidth="1"/>
    <col min="8964" max="8976" width="15" style="2" customWidth="1"/>
    <col min="8977" max="9216" width="11.5703125" style="2"/>
    <col min="9217" max="9217" width="31.5703125" style="2" customWidth="1"/>
    <col min="9218" max="9218" width="3.140625" style="2" customWidth="1"/>
    <col min="9219" max="9219" width="2.42578125" style="2" customWidth="1"/>
    <col min="9220" max="9232" width="15" style="2" customWidth="1"/>
    <col min="9233" max="9472" width="11.5703125" style="2"/>
    <col min="9473" max="9473" width="31.5703125" style="2" customWidth="1"/>
    <col min="9474" max="9474" width="3.140625" style="2" customWidth="1"/>
    <col min="9475" max="9475" width="2.42578125" style="2" customWidth="1"/>
    <col min="9476" max="9488" width="15" style="2" customWidth="1"/>
    <col min="9489" max="9728" width="11.5703125" style="2"/>
    <col min="9729" max="9729" width="31.5703125" style="2" customWidth="1"/>
    <col min="9730" max="9730" width="3.140625" style="2" customWidth="1"/>
    <col min="9731" max="9731" width="2.42578125" style="2" customWidth="1"/>
    <col min="9732" max="9744" width="15" style="2" customWidth="1"/>
    <col min="9745" max="9984" width="11.5703125" style="2"/>
    <col min="9985" max="9985" width="31.5703125" style="2" customWidth="1"/>
    <col min="9986" max="9986" width="3.140625" style="2" customWidth="1"/>
    <col min="9987" max="9987" width="2.42578125" style="2" customWidth="1"/>
    <col min="9988" max="10000" width="15" style="2" customWidth="1"/>
    <col min="10001" max="10240" width="11.5703125" style="2"/>
    <col min="10241" max="10241" width="31.5703125" style="2" customWidth="1"/>
    <col min="10242" max="10242" width="3.140625" style="2" customWidth="1"/>
    <col min="10243" max="10243" width="2.42578125" style="2" customWidth="1"/>
    <col min="10244" max="10256" width="15" style="2" customWidth="1"/>
    <col min="10257" max="10496" width="11.5703125" style="2"/>
    <col min="10497" max="10497" width="31.5703125" style="2" customWidth="1"/>
    <col min="10498" max="10498" width="3.140625" style="2" customWidth="1"/>
    <col min="10499" max="10499" width="2.42578125" style="2" customWidth="1"/>
    <col min="10500" max="10512" width="15" style="2" customWidth="1"/>
    <col min="10513" max="10752" width="11.5703125" style="2"/>
    <col min="10753" max="10753" width="31.5703125" style="2" customWidth="1"/>
    <col min="10754" max="10754" width="3.140625" style="2" customWidth="1"/>
    <col min="10755" max="10755" width="2.42578125" style="2" customWidth="1"/>
    <col min="10756" max="10768" width="15" style="2" customWidth="1"/>
    <col min="10769" max="11008" width="11.5703125" style="2"/>
    <col min="11009" max="11009" width="31.5703125" style="2" customWidth="1"/>
    <col min="11010" max="11010" width="3.140625" style="2" customWidth="1"/>
    <col min="11011" max="11011" width="2.42578125" style="2" customWidth="1"/>
    <col min="11012" max="11024" width="15" style="2" customWidth="1"/>
    <col min="11025" max="11264" width="11.5703125" style="2"/>
    <col min="11265" max="11265" width="31.5703125" style="2" customWidth="1"/>
    <col min="11266" max="11266" width="3.140625" style="2" customWidth="1"/>
    <col min="11267" max="11267" width="2.42578125" style="2" customWidth="1"/>
    <col min="11268" max="11280" width="15" style="2" customWidth="1"/>
    <col min="11281" max="11520" width="11.5703125" style="2"/>
    <col min="11521" max="11521" width="31.5703125" style="2" customWidth="1"/>
    <col min="11522" max="11522" width="3.140625" style="2" customWidth="1"/>
    <col min="11523" max="11523" width="2.42578125" style="2" customWidth="1"/>
    <col min="11524" max="11536" width="15" style="2" customWidth="1"/>
    <col min="11537" max="11776" width="11.5703125" style="2"/>
    <col min="11777" max="11777" width="31.5703125" style="2" customWidth="1"/>
    <col min="11778" max="11778" width="3.140625" style="2" customWidth="1"/>
    <col min="11779" max="11779" width="2.42578125" style="2" customWidth="1"/>
    <col min="11780" max="11792" width="15" style="2" customWidth="1"/>
    <col min="11793" max="12032" width="11.5703125" style="2"/>
    <col min="12033" max="12033" width="31.5703125" style="2" customWidth="1"/>
    <col min="12034" max="12034" width="3.140625" style="2" customWidth="1"/>
    <col min="12035" max="12035" width="2.42578125" style="2" customWidth="1"/>
    <col min="12036" max="12048" width="15" style="2" customWidth="1"/>
    <col min="12049" max="12288" width="11.5703125" style="2"/>
    <col min="12289" max="12289" width="31.5703125" style="2" customWidth="1"/>
    <col min="12290" max="12290" width="3.140625" style="2" customWidth="1"/>
    <col min="12291" max="12291" width="2.42578125" style="2" customWidth="1"/>
    <col min="12292" max="12304" width="15" style="2" customWidth="1"/>
    <col min="12305" max="12544" width="11.5703125" style="2"/>
    <col min="12545" max="12545" width="31.5703125" style="2" customWidth="1"/>
    <col min="12546" max="12546" width="3.140625" style="2" customWidth="1"/>
    <col min="12547" max="12547" width="2.42578125" style="2" customWidth="1"/>
    <col min="12548" max="12560" width="15" style="2" customWidth="1"/>
    <col min="12561" max="12800" width="11.5703125" style="2"/>
    <col min="12801" max="12801" width="31.5703125" style="2" customWidth="1"/>
    <col min="12802" max="12802" width="3.140625" style="2" customWidth="1"/>
    <col min="12803" max="12803" width="2.42578125" style="2" customWidth="1"/>
    <col min="12804" max="12816" width="15" style="2" customWidth="1"/>
    <col min="12817" max="13056" width="11.5703125" style="2"/>
    <col min="13057" max="13057" width="31.5703125" style="2" customWidth="1"/>
    <col min="13058" max="13058" width="3.140625" style="2" customWidth="1"/>
    <col min="13059" max="13059" width="2.42578125" style="2" customWidth="1"/>
    <col min="13060" max="13072" width="15" style="2" customWidth="1"/>
    <col min="13073" max="13312" width="11.5703125" style="2"/>
    <col min="13313" max="13313" width="31.5703125" style="2" customWidth="1"/>
    <col min="13314" max="13314" width="3.140625" style="2" customWidth="1"/>
    <col min="13315" max="13315" width="2.42578125" style="2" customWidth="1"/>
    <col min="13316" max="13328" width="15" style="2" customWidth="1"/>
    <col min="13329" max="13568" width="11.5703125" style="2"/>
    <col min="13569" max="13569" width="31.5703125" style="2" customWidth="1"/>
    <col min="13570" max="13570" width="3.140625" style="2" customWidth="1"/>
    <col min="13571" max="13571" width="2.42578125" style="2" customWidth="1"/>
    <col min="13572" max="13584" width="15" style="2" customWidth="1"/>
    <col min="13585" max="13824" width="11.5703125" style="2"/>
    <col min="13825" max="13825" width="31.5703125" style="2" customWidth="1"/>
    <col min="13826" max="13826" width="3.140625" style="2" customWidth="1"/>
    <col min="13827" max="13827" width="2.42578125" style="2" customWidth="1"/>
    <col min="13828" max="13840" width="15" style="2" customWidth="1"/>
    <col min="13841" max="14080" width="11.5703125" style="2"/>
    <col min="14081" max="14081" width="31.5703125" style="2" customWidth="1"/>
    <col min="14082" max="14082" width="3.140625" style="2" customWidth="1"/>
    <col min="14083" max="14083" width="2.42578125" style="2" customWidth="1"/>
    <col min="14084" max="14096" width="15" style="2" customWidth="1"/>
    <col min="14097" max="14336" width="11.5703125" style="2"/>
    <col min="14337" max="14337" width="31.5703125" style="2" customWidth="1"/>
    <col min="14338" max="14338" width="3.140625" style="2" customWidth="1"/>
    <col min="14339" max="14339" width="2.42578125" style="2" customWidth="1"/>
    <col min="14340" max="14352" width="15" style="2" customWidth="1"/>
    <col min="14353" max="14592" width="11.5703125" style="2"/>
    <col min="14593" max="14593" width="31.5703125" style="2" customWidth="1"/>
    <col min="14594" max="14594" width="3.140625" style="2" customWidth="1"/>
    <col min="14595" max="14595" width="2.42578125" style="2" customWidth="1"/>
    <col min="14596" max="14608" width="15" style="2" customWidth="1"/>
    <col min="14609" max="14848" width="11.5703125" style="2"/>
    <col min="14849" max="14849" width="31.5703125" style="2" customWidth="1"/>
    <col min="14850" max="14850" width="3.140625" style="2" customWidth="1"/>
    <col min="14851" max="14851" width="2.42578125" style="2" customWidth="1"/>
    <col min="14852" max="14864" width="15" style="2" customWidth="1"/>
    <col min="14865" max="15104" width="11.5703125" style="2"/>
    <col min="15105" max="15105" width="31.5703125" style="2" customWidth="1"/>
    <col min="15106" max="15106" width="3.140625" style="2" customWidth="1"/>
    <col min="15107" max="15107" width="2.42578125" style="2" customWidth="1"/>
    <col min="15108" max="15120" width="15" style="2" customWidth="1"/>
    <col min="15121" max="15360" width="11.5703125" style="2"/>
    <col min="15361" max="15361" width="31.5703125" style="2" customWidth="1"/>
    <col min="15362" max="15362" width="3.140625" style="2" customWidth="1"/>
    <col min="15363" max="15363" width="2.42578125" style="2" customWidth="1"/>
    <col min="15364" max="15376" width="15" style="2" customWidth="1"/>
    <col min="15377" max="15616" width="11.5703125" style="2"/>
    <col min="15617" max="15617" width="31.5703125" style="2" customWidth="1"/>
    <col min="15618" max="15618" width="3.140625" style="2" customWidth="1"/>
    <col min="15619" max="15619" width="2.42578125" style="2" customWidth="1"/>
    <col min="15620" max="15632" width="15" style="2" customWidth="1"/>
    <col min="15633" max="15872" width="11.5703125" style="2"/>
    <col min="15873" max="15873" width="31.5703125" style="2" customWidth="1"/>
    <col min="15874" max="15874" width="3.140625" style="2" customWidth="1"/>
    <col min="15875" max="15875" width="2.42578125" style="2" customWidth="1"/>
    <col min="15876" max="15888" width="15" style="2" customWidth="1"/>
    <col min="15889" max="16128" width="11.5703125" style="2"/>
    <col min="16129" max="16129" width="31.5703125" style="2" customWidth="1"/>
    <col min="16130" max="16130" width="3.140625" style="2" customWidth="1"/>
    <col min="16131" max="16131" width="2.42578125" style="2" customWidth="1"/>
    <col min="16132" max="16144" width="15" style="2" customWidth="1"/>
    <col min="16145" max="16384" width="11.5703125" style="2"/>
  </cols>
  <sheetData>
    <row r="1" spans="1:19" ht="27.75">
      <c r="A1" s="194"/>
      <c r="B1" s="195"/>
      <c r="C1" s="195"/>
      <c r="D1" s="195"/>
      <c r="E1" s="195"/>
      <c r="F1" s="195"/>
      <c r="G1" s="195"/>
      <c r="H1" s="195"/>
      <c r="I1" s="195"/>
      <c r="J1" s="195"/>
      <c r="K1" s="195"/>
      <c r="L1" s="195"/>
      <c r="M1" s="195"/>
      <c r="N1" s="195"/>
      <c r="O1" s="195"/>
      <c r="P1" s="195"/>
      <c r="Q1" s="195"/>
      <c r="R1" s="195"/>
      <c r="S1" s="195"/>
    </row>
    <row r="2" spans="1:19">
      <c r="R2" s="4"/>
    </row>
    <row r="3" spans="1:19" ht="18">
      <c r="A3" s="5" t="s">
        <v>0</v>
      </c>
      <c r="B3" s="196"/>
      <c r="C3" s="197"/>
      <c r="D3" s="197"/>
      <c r="E3" s="197"/>
      <c r="F3" s="197"/>
      <c r="G3" s="198"/>
      <c r="R3" s="4"/>
    </row>
    <row r="4" spans="1:19">
      <c r="J4" s="6" t="s">
        <v>1</v>
      </c>
      <c r="L4" s="7" t="s">
        <v>2</v>
      </c>
      <c r="M4" s="8" t="s">
        <v>3</v>
      </c>
      <c r="N4" s="9"/>
      <c r="O4" s="10"/>
      <c r="P4" s="199"/>
      <c r="Q4" s="199"/>
      <c r="R4" s="199"/>
    </row>
    <row r="5" spans="1:19" ht="18">
      <c r="A5" s="11" t="s">
        <v>4</v>
      </c>
      <c r="B5" s="176"/>
      <c r="C5" s="177"/>
      <c r="D5" s="178"/>
      <c r="E5" s="12"/>
      <c r="K5" s="13"/>
      <c r="L5" s="14" t="s">
        <v>5</v>
      </c>
      <c r="M5" s="15">
        <v>0</v>
      </c>
      <c r="N5" s="16"/>
      <c r="O5" s="10"/>
      <c r="P5" s="148"/>
      <c r="Q5" s="56"/>
      <c r="R5" s="149"/>
    </row>
    <row r="6" spans="1:19">
      <c r="A6" s="17"/>
      <c r="L6" s="18" t="s">
        <v>6</v>
      </c>
      <c r="M6" s="19">
        <v>0</v>
      </c>
      <c r="N6" s="20"/>
      <c r="R6" s="4"/>
    </row>
    <row r="7" spans="1:19" ht="15.75">
      <c r="A7" s="21" t="s">
        <v>7</v>
      </c>
      <c r="B7" s="200">
        <v>0</v>
      </c>
      <c r="C7" s="200"/>
      <c r="D7" s="200"/>
      <c r="F7" s="22" t="s">
        <v>8</v>
      </c>
      <c r="I7" s="23" t="s">
        <v>9</v>
      </c>
      <c r="L7" s="18"/>
      <c r="M7" s="24"/>
      <c r="N7" s="25"/>
      <c r="R7" s="4"/>
    </row>
    <row r="8" spans="1:19">
      <c r="A8" s="26"/>
      <c r="L8" s="27" t="s">
        <v>10</v>
      </c>
      <c r="M8" s="28">
        <f>(M5+M6)</f>
        <v>0</v>
      </c>
      <c r="N8" s="29"/>
      <c r="O8" s="30"/>
    </row>
    <row r="9" spans="1:19" ht="15.75">
      <c r="A9" s="31" t="s">
        <v>11</v>
      </c>
      <c r="O9" s="32"/>
    </row>
    <row r="10" spans="1:19" ht="20.25">
      <c r="A10" s="33"/>
      <c r="L10" s="34" t="s">
        <v>12</v>
      </c>
      <c r="M10" s="150">
        <f>P57-M8</f>
        <v>0</v>
      </c>
      <c r="N10" s="35" t="s">
        <v>13</v>
      </c>
    </row>
    <row r="11" spans="1:19">
      <c r="A11" s="36" t="s">
        <v>14</v>
      </c>
      <c r="F11" s="36" t="s">
        <v>15</v>
      </c>
    </row>
    <row r="12" spans="1:19" ht="15.75">
      <c r="A12" s="37" t="s">
        <v>16</v>
      </c>
      <c r="B12" s="201"/>
      <c r="C12" s="167"/>
      <c r="D12" s="167"/>
      <c r="E12" s="167"/>
      <c r="G12" s="37" t="s">
        <v>16</v>
      </c>
      <c r="H12" s="201"/>
      <c r="I12" s="167"/>
      <c r="J12" s="167"/>
      <c r="K12" s="38"/>
      <c r="L12" s="2" t="s">
        <v>17</v>
      </c>
      <c r="M12" s="4">
        <f>IF(M10&lt;M6,M10,M6)</f>
        <v>0</v>
      </c>
      <c r="N12" s="2" t="s">
        <v>13</v>
      </c>
    </row>
    <row r="13" spans="1:19" ht="15.75">
      <c r="A13" s="39" t="s">
        <v>18</v>
      </c>
      <c r="B13" s="202"/>
      <c r="C13" s="167"/>
      <c r="D13" s="167"/>
      <c r="E13" s="167"/>
      <c r="F13" s="40"/>
      <c r="G13" s="39" t="s">
        <v>18</v>
      </c>
      <c r="H13" s="201"/>
      <c r="I13" s="167"/>
      <c r="J13" s="167"/>
      <c r="K13" s="38"/>
      <c r="L13" s="2" t="s">
        <v>19</v>
      </c>
      <c r="M13" s="4">
        <f>IF(M10&gt;M6,M10-M6,0)</f>
        <v>0</v>
      </c>
      <c r="N13" s="2" t="s">
        <v>13</v>
      </c>
      <c r="R13" s="4"/>
    </row>
    <row r="14" spans="1:19">
      <c r="A14" s="39" t="s">
        <v>20</v>
      </c>
      <c r="B14" s="202"/>
      <c r="C14" s="167"/>
      <c r="D14" s="167"/>
      <c r="E14" s="167"/>
      <c r="F14" s="26"/>
      <c r="G14" s="39" t="s">
        <v>20</v>
      </c>
      <c r="H14" s="201"/>
      <c r="I14" s="167"/>
      <c r="J14" s="167"/>
      <c r="K14" s="38"/>
      <c r="R14" s="4"/>
    </row>
    <row r="15" spans="1:19" ht="15.75">
      <c r="A15" s="26"/>
      <c r="B15" s="40"/>
      <c r="F15" s="26"/>
      <c r="R15" s="4"/>
    </row>
    <row r="16" spans="1:19" ht="15.75">
      <c r="A16" s="36" t="s">
        <v>21</v>
      </c>
      <c r="D16" s="41"/>
      <c r="F16" s="26"/>
      <c r="R16" s="4"/>
    </row>
    <row r="17" spans="1:18">
      <c r="A17" s="39" t="s">
        <v>22</v>
      </c>
      <c r="B17" s="203"/>
      <c r="C17" s="192"/>
      <c r="D17" s="192"/>
      <c r="E17" s="193"/>
      <c r="R17" s="4"/>
    </row>
    <row r="18" spans="1:18">
      <c r="A18" s="42" t="s">
        <v>23</v>
      </c>
      <c r="B18" s="191"/>
      <c r="C18" s="192"/>
      <c r="D18" s="192"/>
      <c r="E18" s="193"/>
      <c r="R18" s="4"/>
    </row>
    <row r="19" spans="1:18">
      <c r="A19" s="42" t="s">
        <v>24</v>
      </c>
      <c r="B19" s="191"/>
      <c r="C19" s="192"/>
      <c r="D19" s="192"/>
      <c r="E19" s="193"/>
      <c r="R19" s="4"/>
    </row>
    <row r="20" spans="1:18">
      <c r="J20" s="43" t="s">
        <v>25</v>
      </c>
      <c r="R20" s="4"/>
    </row>
    <row r="21" spans="1:18" ht="15.75">
      <c r="A21" s="44" t="s">
        <v>9</v>
      </c>
      <c r="B21" s="204"/>
      <c r="C21" s="205"/>
      <c r="D21" s="205"/>
      <c r="E21" s="205"/>
      <c r="F21" s="205"/>
    </row>
    <row r="22" spans="1:18">
      <c r="D22" s="176" t="s">
        <v>26</v>
      </c>
      <c r="E22" s="177"/>
      <c r="F22" s="177"/>
      <c r="G22" s="177"/>
      <c r="H22" s="177"/>
      <c r="I22" s="177"/>
      <c r="J22" s="177"/>
      <c r="K22" s="177"/>
      <c r="L22" s="177"/>
      <c r="M22" s="177"/>
      <c r="N22" s="177"/>
      <c r="O22" s="178"/>
      <c r="P22" s="45"/>
    </row>
    <row r="23" spans="1:18" ht="21" customHeight="1">
      <c r="D23" s="23" t="s">
        <v>27</v>
      </c>
      <c r="E23" s="23" t="s">
        <v>28</v>
      </c>
      <c r="F23" s="23" t="s">
        <v>29</v>
      </c>
      <c r="G23" s="23" t="s">
        <v>30</v>
      </c>
      <c r="H23" s="23" t="s">
        <v>31</v>
      </c>
      <c r="I23" s="23" t="s">
        <v>32</v>
      </c>
      <c r="J23" s="23" t="s">
        <v>33</v>
      </c>
      <c r="K23" s="23" t="s">
        <v>34</v>
      </c>
      <c r="L23" s="23" t="s">
        <v>35</v>
      </c>
      <c r="M23" s="23" t="s">
        <v>36</v>
      </c>
      <c r="N23" s="23" t="s">
        <v>37</v>
      </c>
      <c r="O23" s="23" t="s">
        <v>38</v>
      </c>
      <c r="P23" s="46" t="s">
        <v>10</v>
      </c>
    </row>
    <row r="25" spans="1:18">
      <c r="D25" s="47" t="s">
        <v>39</v>
      </c>
      <c r="E25" s="47" t="s">
        <v>40</v>
      </c>
      <c r="F25" s="47" t="s">
        <v>41</v>
      </c>
      <c r="G25" s="47" t="s">
        <v>42</v>
      </c>
      <c r="H25" s="47" t="s">
        <v>43</v>
      </c>
      <c r="I25" s="47" t="s">
        <v>44</v>
      </c>
      <c r="J25" s="47" t="s">
        <v>45</v>
      </c>
      <c r="K25" s="47" t="s">
        <v>46</v>
      </c>
      <c r="L25" s="47" t="s">
        <v>47</v>
      </c>
      <c r="M25" s="47" t="s">
        <v>48</v>
      </c>
      <c r="N25" s="47" t="s">
        <v>49</v>
      </c>
      <c r="O25" s="48" t="s">
        <v>50</v>
      </c>
      <c r="P25" s="49">
        <v>1</v>
      </c>
      <c r="Q25" s="38"/>
    </row>
    <row r="26" spans="1:18" ht="18" customHeight="1">
      <c r="A26" s="179" t="s">
        <v>51</v>
      </c>
      <c r="D26" s="50"/>
      <c r="E26" s="51"/>
      <c r="F26" s="50"/>
      <c r="G26" s="51"/>
      <c r="H26" s="52"/>
      <c r="I26" s="50"/>
      <c r="J26" s="50"/>
      <c r="K26" s="50"/>
      <c r="L26" s="50"/>
      <c r="M26" s="50"/>
      <c r="N26" s="50"/>
      <c r="O26" s="50"/>
      <c r="P26" s="182">
        <f>SUM(D28:O28)</f>
        <v>0</v>
      </c>
    </row>
    <row r="27" spans="1:18" ht="18" customHeight="1">
      <c r="A27" s="180"/>
      <c r="D27" s="53"/>
      <c r="E27" s="54"/>
      <c r="F27" s="53"/>
      <c r="G27" s="54"/>
      <c r="H27" s="55"/>
      <c r="I27" s="53"/>
      <c r="J27" s="53"/>
      <c r="K27" s="53"/>
      <c r="L27" s="53"/>
      <c r="M27" s="53"/>
      <c r="N27" s="53"/>
      <c r="O27" s="53"/>
      <c r="P27" s="183"/>
    </row>
    <row r="28" spans="1:18" ht="15.75" customHeight="1">
      <c r="A28" s="181"/>
      <c r="B28" s="185" t="s">
        <v>52</v>
      </c>
      <c r="C28" s="186"/>
      <c r="D28" s="140">
        <f>SUM(D26:D27)</f>
        <v>0</v>
      </c>
      <c r="E28" s="141">
        <f>SUM(E26:E27)</f>
        <v>0</v>
      </c>
      <c r="F28" s="140">
        <f t="shared" ref="F28:O28" si="0">SUM(F26:F27)</f>
        <v>0</v>
      </c>
      <c r="G28" s="141">
        <f t="shared" si="0"/>
        <v>0</v>
      </c>
      <c r="H28" s="142">
        <f t="shared" si="0"/>
        <v>0</v>
      </c>
      <c r="I28" s="140">
        <f t="shared" si="0"/>
        <v>0</v>
      </c>
      <c r="J28" s="140">
        <f t="shared" si="0"/>
        <v>0</v>
      </c>
      <c r="K28" s="140">
        <f t="shared" si="0"/>
        <v>0</v>
      </c>
      <c r="L28" s="140">
        <f t="shared" si="0"/>
        <v>0</v>
      </c>
      <c r="M28" s="140">
        <f t="shared" si="0"/>
        <v>0</v>
      </c>
      <c r="N28" s="140">
        <f t="shared" si="0"/>
        <v>0</v>
      </c>
      <c r="O28" s="141">
        <f t="shared" si="0"/>
        <v>0</v>
      </c>
      <c r="P28" s="184"/>
    </row>
    <row r="30" spans="1:18">
      <c r="A30" s="164" t="s">
        <v>53</v>
      </c>
      <c r="B30" s="56"/>
      <c r="D30" s="174"/>
      <c r="E30" s="174"/>
      <c r="F30" s="174"/>
      <c r="G30" s="174"/>
      <c r="H30" s="174"/>
      <c r="I30" s="174"/>
      <c r="J30" s="174"/>
      <c r="K30" s="174"/>
      <c r="L30" s="174"/>
      <c r="M30" s="174"/>
      <c r="N30" s="174"/>
      <c r="O30" s="174"/>
      <c r="P30" s="58">
        <v>2</v>
      </c>
    </row>
    <row r="31" spans="1:18" ht="25.5" customHeight="1">
      <c r="A31" s="165"/>
      <c r="B31" s="56"/>
      <c r="D31" s="175"/>
      <c r="E31" s="175"/>
      <c r="F31" s="175"/>
      <c r="G31" s="175"/>
      <c r="H31" s="175"/>
      <c r="I31" s="175"/>
      <c r="J31" s="175"/>
      <c r="K31" s="175"/>
      <c r="L31" s="175"/>
      <c r="M31" s="175"/>
      <c r="N31" s="175"/>
      <c r="O31" s="175"/>
      <c r="P31" s="1">
        <f>SUM(D30:O30)</f>
        <v>0</v>
      </c>
    </row>
    <row r="32" spans="1:18">
      <c r="D32" s="30"/>
      <c r="E32" s="30"/>
      <c r="F32" s="30"/>
      <c r="G32" s="30"/>
      <c r="H32" s="30"/>
      <c r="I32" s="30"/>
      <c r="J32" s="30"/>
      <c r="K32" s="30"/>
      <c r="L32" s="30"/>
      <c r="M32" s="30"/>
      <c r="N32" s="30"/>
      <c r="O32" s="30"/>
    </row>
    <row r="33" spans="1:19">
      <c r="A33" s="164" t="s">
        <v>54</v>
      </c>
      <c r="B33" s="56"/>
      <c r="D33" s="57"/>
      <c r="E33" s="57"/>
      <c r="F33" s="57"/>
      <c r="G33" s="57"/>
      <c r="H33" s="57"/>
      <c r="I33" s="57"/>
      <c r="J33" s="57"/>
      <c r="K33" s="57"/>
      <c r="L33" s="57"/>
      <c r="M33" s="57"/>
      <c r="N33" s="57"/>
      <c r="O33" s="57"/>
      <c r="P33" s="58">
        <v>3</v>
      </c>
    </row>
    <row r="34" spans="1:19">
      <c r="A34" s="173"/>
      <c r="B34" s="56"/>
      <c r="D34" s="139"/>
      <c r="E34" s="139"/>
      <c r="F34" s="139"/>
      <c r="G34" s="139"/>
      <c r="H34" s="139"/>
      <c r="I34" s="139"/>
      <c r="J34" s="139"/>
      <c r="K34" s="139"/>
      <c r="L34" s="139"/>
      <c r="M34" s="139"/>
      <c r="N34" s="139"/>
      <c r="O34" s="139"/>
      <c r="P34" s="138"/>
    </row>
    <row r="35" spans="1:19">
      <c r="A35" s="173"/>
      <c r="B35" s="56"/>
      <c r="D35" s="139"/>
      <c r="E35" s="139"/>
      <c r="F35" s="139"/>
      <c r="G35" s="139"/>
      <c r="H35" s="139"/>
      <c r="I35" s="139"/>
      <c r="J35" s="139"/>
      <c r="K35" s="139"/>
      <c r="L35" s="139"/>
      <c r="M35" s="139"/>
      <c r="N35" s="139"/>
      <c r="O35" s="139"/>
      <c r="P35" s="138"/>
    </row>
    <row r="36" spans="1:19" ht="14.45" customHeight="1">
      <c r="A36" s="165"/>
      <c r="B36" s="56"/>
      <c r="D36" s="147">
        <f>SUM(D33:D35)</f>
        <v>0</v>
      </c>
      <c r="E36" s="147">
        <f t="shared" ref="E36:O36" si="1">SUM(E33:E35)</f>
        <v>0</v>
      </c>
      <c r="F36" s="147">
        <f t="shared" si="1"/>
        <v>0</v>
      </c>
      <c r="G36" s="147">
        <f t="shared" si="1"/>
        <v>0</v>
      </c>
      <c r="H36" s="147">
        <f t="shared" si="1"/>
        <v>0</v>
      </c>
      <c r="I36" s="147">
        <f t="shared" si="1"/>
        <v>0</v>
      </c>
      <c r="J36" s="147">
        <f t="shared" si="1"/>
        <v>0</v>
      </c>
      <c r="K36" s="147">
        <f t="shared" si="1"/>
        <v>0</v>
      </c>
      <c r="L36" s="147">
        <f t="shared" si="1"/>
        <v>0</v>
      </c>
      <c r="M36" s="147">
        <f t="shared" si="1"/>
        <v>0</v>
      </c>
      <c r="N36" s="147">
        <f t="shared" si="1"/>
        <v>0</v>
      </c>
      <c r="O36" s="147">
        <f t="shared" si="1"/>
        <v>0</v>
      </c>
      <c r="P36" s="1">
        <f>SUM(D36:O36)</f>
        <v>0</v>
      </c>
    </row>
    <row r="38" spans="1:19" ht="18" customHeight="1">
      <c r="A38" s="172" t="s">
        <v>55</v>
      </c>
      <c r="D38" s="59"/>
      <c r="E38" s="59"/>
      <c r="F38" s="59"/>
      <c r="G38" s="59"/>
      <c r="H38" s="59"/>
      <c r="I38" s="59"/>
      <c r="J38" s="59"/>
      <c r="K38" s="59"/>
      <c r="L38" s="59"/>
      <c r="M38" s="59"/>
      <c r="N38" s="59"/>
      <c r="O38" s="60"/>
      <c r="P38" s="61">
        <v>4</v>
      </c>
      <c r="R38" s="62" t="s">
        <v>56</v>
      </c>
    </row>
    <row r="39" spans="1:19" ht="18" customHeight="1">
      <c r="A39" s="173"/>
      <c r="D39" s="63"/>
      <c r="E39" s="63"/>
      <c r="F39" s="63"/>
      <c r="G39" s="63"/>
      <c r="H39" s="63"/>
      <c r="I39" s="63"/>
      <c r="J39" s="63"/>
      <c r="K39" s="63"/>
      <c r="L39" s="63"/>
      <c r="M39" s="63"/>
      <c r="N39" s="63"/>
      <c r="O39" s="64"/>
      <c r="P39" s="187">
        <f>SUM(D42:O42)</f>
        <v>0</v>
      </c>
      <c r="Q39" s="4">
        <f>P26+P31+P39:P41+P45</f>
        <v>0</v>
      </c>
      <c r="R39" s="65" t="s">
        <v>57</v>
      </c>
    </row>
    <row r="40" spans="1:19" ht="18" customHeight="1">
      <c r="A40" s="173"/>
      <c r="D40" s="63"/>
      <c r="E40" s="63"/>
      <c r="F40" s="63"/>
      <c r="G40" s="63"/>
      <c r="H40" s="63"/>
      <c r="I40" s="63"/>
      <c r="J40" s="63"/>
      <c r="K40" s="63"/>
      <c r="L40" s="63"/>
      <c r="M40" s="63"/>
      <c r="N40" s="63"/>
      <c r="O40" s="64"/>
      <c r="P40" s="187"/>
      <c r="Q40" s="3">
        <v>0</v>
      </c>
      <c r="R40" s="65" t="s">
        <v>73</v>
      </c>
    </row>
    <row r="41" spans="1:19" ht="18" customHeight="1">
      <c r="A41" s="173"/>
      <c r="D41" s="66"/>
      <c r="E41" s="66"/>
      <c r="F41" s="66"/>
      <c r="G41" s="66"/>
      <c r="H41" s="66"/>
      <c r="I41" s="66"/>
      <c r="J41" s="66"/>
      <c r="K41" s="66"/>
      <c r="L41" s="66"/>
      <c r="M41" s="66"/>
      <c r="N41" s="66"/>
      <c r="O41" s="67"/>
      <c r="P41" s="187"/>
      <c r="Q41" s="4">
        <v>100</v>
      </c>
      <c r="R41" s="4"/>
      <c r="S41" s="68" t="s">
        <v>72</v>
      </c>
    </row>
    <row r="42" spans="1:19" ht="15.75" customHeight="1">
      <c r="A42" s="165"/>
      <c r="D42" s="143">
        <f t="shared" ref="D42:O42" si="2">SUM(D38:D41)</f>
        <v>0</v>
      </c>
      <c r="E42" s="143">
        <f t="shared" si="2"/>
        <v>0</v>
      </c>
      <c r="F42" s="143">
        <f t="shared" si="2"/>
        <v>0</v>
      </c>
      <c r="G42" s="143">
        <f t="shared" si="2"/>
        <v>0</v>
      </c>
      <c r="H42" s="143">
        <f t="shared" si="2"/>
        <v>0</v>
      </c>
      <c r="I42" s="143">
        <f>SUM(I38:I41)</f>
        <v>0</v>
      </c>
      <c r="J42" s="143">
        <f t="shared" si="2"/>
        <v>0</v>
      </c>
      <c r="K42" s="143">
        <f t="shared" si="2"/>
        <v>0</v>
      </c>
      <c r="L42" s="143">
        <f t="shared" si="2"/>
        <v>0</v>
      </c>
      <c r="M42" s="143">
        <f t="shared" si="2"/>
        <v>0</v>
      </c>
      <c r="N42" s="143">
        <f>SUM(N38:N41)</f>
        <v>0</v>
      </c>
      <c r="O42" s="143">
        <f t="shared" si="2"/>
        <v>0</v>
      </c>
      <c r="P42" s="188"/>
      <c r="Q42" s="4">
        <f>Q39/Q41*Q40</f>
        <v>0</v>
      </c>
      <c r="R42" s="65" t="s">
        <v>58</v>
      </c>
    </row>
    <row r="43" spans="1:19">
      <c r="Q43" s="4">
        <v>3.75</v>
      </c>
      <c r="R43" s="65" t="s">
        <v>59</v>
      </c>
    </row>
    <row r="44" spans="1:19">
      <c r="A44" s="164" t="s">
        <v>60</v>
      </c>
      <c r="B44" s="56"/>
      <c r="D44" s="174"/>
      <c r="E44" s="174"/>
      <c r="F44" s="174"/>
      <c r="G44" s="174"/>
      <c r="H44" s="174"/>
      <c r="I44" s="174"/>
      <c r="J44" s="174"/>
      <c r="K44" s="174"/>
      <c r="L44" s="174"/>
      <c r="M44" s="174"/>
      <c r="N44" s="174"/>
      <c r="O44" s="174"/>
      <c r="P44" s="58">
        <v>5</v>
      </c>
      <c r="Q44" s="4">
        <v>100</v>
      </c>
      <c r="R44" s="4"/>
    </row>
    <row r="45" spans="1:19" ht="25.5" customHeight="1">
      <c r="A45" s="165"/>
      <c r="B45" s="56"/>
      <c r="D45" s="175"/>
      <c r="E45" s="175"/>
      <c r="F45" s="175"/>
      <c r="G45" s="175"/>
      <c r="H45" s="175"/>
      <c r="I45" s="175"/>
      <c r="J45" s="175"/>
      <c r="K45" s="175"/>
      <c r="L45" s="175"/>
      <c r="M45" s="175"/>
      <c r="N45" s="175"/>
      <c r="O45" s="175"/>
      <c r="P45" s="1">
        <f>SUM(D44:O44)</f>
        <v>0</v>
      </c>
      <c r="Q45" s="4">
        <f>Q42/Q44*Q43</f>
        <v>0</v>
      </c>
      <c r="R45" s="65" t="s">
        <v>61</v>
      </c>
    </row>
    <row r="46" spans="1:19">
      <c r="D46" s="30"/>
      <c r="E46" s="30"/>
      <c r="F46" s="30"/>
      <c r="G46" s="30"/>
      <c r="H46" s="30"/>
      <c r="I46" s="30"/>
      <c r="J46" s="30"/>
      <c r="K46" s="30"/>
      <c r="L46" s="30"/>
      <c r="M46" s="30"/>
      <c r="N46" s="30"/>
      <c r="O46" s="30"/>
      <c r="Q46" s="4">
        <f>Q42+Q45</f>
        <v>0</v>
      </c>
      <c r="R46" s="65" t="s">
        <v>62</v>
      </c>
    </row>
    <row r="47" spans="1:19">
      <c r="A47" s="164" t="s">
        <v>63</v>
      </c>
      <c r="B47" s="56"/>
      <c r="D47" s="69"/>
      <c r="E47" s="69"/>
      <c r="F47" s="69"/>
      <c r="G47" s="69"/>
      <c r="H47" s="69"/>
      <c r="I47" s="69"/>
      <c r="J47" s="69"/>
      <c r="K47" s="69"/>
      <c r="L47" s="69"/>
      <c r="M47" s="69"/>
      <c r="N47" s="69"/>
      <c r="O47" s="69"/>
      <c r="P47" s="58">
        <v>6</v>
      </c>
    </row>
    <row r="48" spans="1:19" ht="25.5" customHeight="1">
      <c r="A48" s="165"/>
      <c r="D48" s="70"/>
      <c r="E48" s="70"/>
      <c r="F48" s="70"/>
      <c r="G48" s="70"/>
      <c r="H48" s="70"/>
      <c r="I48" s="70"/>
      <c r="J48" s="70"/>
      <c r="K48" s="70"/>
      <c r="L48" s="70"/>
      <c r="M48" s="70"/>
      <c r="N48" s="70"/>
      <c r="O48" s="70"/>
      <c r="P48" s="1">
        <f>Q46</f>
        <v>0</v>
      </c>
    </row>
    <row r="50" spans="1:16" ht="18" customHeight="1">
      <c r="A50" s="166" t="s">
        <v>64</v>
      </c>
      <c r="D50" s="71"/>
      <c r="E50" s="71"/>
      <c r="F50" s="71"/>
      <c r="G50" s="71"/>
      <c r="H50" s="71"/>
      <c r="I50" s="71"/>
      <c r="J50" s="71"/>
      <c r="K50" s="71"/>
      <c r="L50" s="71"/>
      <c r="M50" s="71"/>
      <c r="N50" s="71"/>
      <c r="O50" s="71"/>
      <c r="P50" s="72">
        <v>7</v>
      </c>
    </row>
    <row r="51" spans="1:16" ht="18" customHeight="1">
      <c r="A51" s="167"/>
      <c r="D51" s="73"/>
      <c r="E51" s="73"/>
      <c r="F51" s="73"/>
      <c r="G51" s="73"/>
      <c r="H51" s="73"/>
      <c r="I51" s="73"/>
      <c r="J51" s="73"/>
      <c r="K51" s="73"/>
      <c r="L51" s="73"/>
      <c r="M51" s="73"/>
      <c r="N51" s="73"/>
      <c r="O51" s="73"/>
      <c r="P51" s="168">
        <f>SUM(D52:O52)</f>
        <v>0</v>
      </c>
    </row>
    <row r="52" spans="1:16" ht="15.75" customHeight="1">
      <c r="A52" s="167"/>
      <c r="D52" s="144">
        <f t="shared" ref="D52:O52" si="3">SUM(D50:D51)</f>
        <v>0</v>
      </c>
      <c r="E52" s="145">
        <f t="shared" si="3"/>
        <v>0</v>
      </c>
      <c r="F52" s="145">
        <f t="shared" si="3"/>
        <v>0</v>
      </c>
      <c r="G52" s="145">
        <f t="shared" si="3"/>
        <v>0</v>
      </c>
      <c r="H52" s="145">
        <f t="shared" si="3"/>
        <v>0</v>
      </c>
      <c r="I52" s="145">
        <f t="shared" si="3"/>
        <v>0</v>
      </c>
      <c r="J52" s="145">
        <f t="shared" si="3"/>
        <v>0</v>
      </c>
      <c r="K52" s="145">
        <f t="shared" si="3"/>
        <v>0</v>
      </c>
      <c r="L52" s="145">
        <f t="shared" si="3"/>
        <v>0</v>
      </c>
      <c r="M52" s="145">
        <f t="shared" si="3"/>
        <v>0</v>
      </c>
      <c r="N52" s="145">
        <f t="shared" si="3"/>
        <v>0</v>
      </c>
      <c r="O52" s="146">
        <f t="shared" si="3"/>
        <v>0</v>
      </c>
      <c r="P52" s="169"/>
    </row>
    <row r="54" spans="1:16">
      <c r="A54" s="164" t="s">
        <v>65</v>
      </c>
      <c r="D54" s="170"/>
      <c r="E54" s="170"/>
      <c r="F54" s="170"/>
      <c r="G54" s="170"/>
      <c r="H54" s="170"/>
      <c r="I54" s="170"/>
      <c r="J54" s="170"/>
      <c r="K54" s="170"/>
      <c r="L54" s="170"/>
      <c r="M54" s="170"/>
      <c r="N54" s="170"/>
      <c r="O54" s="170"/>
      <c r="P54" s="58">
        <v>8</v>
      </c>
    </row>
    <row r="55" spans="1:16" ht="17.45" customHeight="1">
      <c r="A55" s="165"/>
      <c r="D55" s="171"/>
      <c r="E55" s="171"/>
      <c r="F55" s="171"/>
      <c r="G55" s="171"/>
      <c r="H55" s="171"/>
      <c r="I55" s="171"/>
      <c r="J55" s="171"/>
      <c r="K55" s="171"/>
      <c r="L55" s="171"/>
      <c r="M55" s="171"/>
      <c r="N55" s="171"/>
      <c r="O55" s="171"/>
      <c r="P55" s="1">
        <f>SUM(D54:O54)</f>
        <v>0</v>
      </c>
    </row>
    <row r="57" spans="1:16" ht="31.5" customHeight="1">
      <c r="O57" s="74" t="s">
        <v>10</v>
      </c>
      <c r="P57" s="75">
        <f>P26+P31+P36+P39+P45+P48+P51+P55</f>
        <v>0</v>
      </c>
    </row>
    <row r="58" spans="1:16" ht="15.75">
      <c r="D58" s="76"/>
      <c r="E58" s="77"/>
      <c r="F58" s="77"/>
      <c r="G58" s="77"/>
      <c r="H58" s="77"/>
      <c r="O58" s="78"/>
      <c r="P58" s="79"/>
    </row>
    <row r="59" spans="1:16" ht="15.75">
      <c r="D59" s="80"/>
    </row>
    <row r="61" spans="1:16" ht="23.25">
      <c r="A61" s="162" t="s">
        <v>71</v>
      </c>
      <c r="B61" s="163"/>
      <c r="C61" s="163"/>
      <c r="D61" s="163"/>
      <c r="E61" s="163"/>
      <c r="F61" s="81"/>
      <c r="G61" s="81"/>
      <c r="H61" s="81"/>
      <c r="I61" s="81"/>
      <c r="J61" s="82"/>
      <c r="K61" s="82"/>
    </row>
    <row r="62" spans="1:16" ht="24" thickBot="1">
      <c r="A62" s="83"/>
      <c r="B62" s="83"/>
      <c r="C62" s="81"/>
      <c r="D62" s="81"/>
      <c r="E62" s="81"/>
      <c r="F62" s="81"/>
      <c r="G62" s="81"/>
      <c r="H62" s="81"/>
      <c r="I62" s="81"/>
      <c r="J62" s="82"/>
      <c r="K62" s="82"/>
    </row>
    <row r="63" spans="1:16" ht="24" thickBot="1">
      <c r="A63" s="84" t="str">
        <f>A5</f>
        <v>Numéro du dossier :</v>
      </c>
      <c r="B63" s="85"/>
      <c r="C63" s="81"/>
      <c r="D63" s="86">
        <f>B5</f>
        <v>0</v>
      </c>
      <c r="E63" s="81"/>
      <c r="F63" s="81"/>
      <c r="G63" s="81"/>
      <c r="H63" s="81"/>
      <c r="I63" s="81"/>
      <c r="J63" s="81"/>
      <c r="K63" s="81"/>
    </row>
    <row r="64" spans="1:16" ht="23.25">
      <c r="A64" s="87"/>
      <c r="B64" s="87"/>
      <c r="C64" s="81"/>
      <c r="D64" s="81"/>
      <c r="E64" s="81"/>
      <c r="F64" s="81"/>
      <c r="G64" s="81"/>
      <c r="H64" s="81"/>
      <c r="I64" s="81"/>
      <c r="J64" s="81"/>
      <c r="K64" s="81"/>
    </row>
    <row r="65" spans="1:11" ht="23.25">
      <c r="A65" s="81"/>
      <c r="B65" s="81"/>
      <c r="C65" s="81"/>
      <c r="D65" s="81"/>
      <c r="E65" s="88"/>
      <c r="F65" s="88"/>
      <c r="G65" s="88"/>
      <c r="H65" s="88"/>
      <c r="I65" s="88"/>
      <c r="J65" s="88"/>
      <c r="K65" s="88"/>
    </row>
    <row r="66" spans="1:11" ht="23.25">
      <c r="A66" s="89"/>
      <c r="B66" s="81"/>
      <c r="C66" s="81"/>
      <c r="D66" s="81"/>
      <c r="E66" s="81"/>
      <c r="F66" s="81"/>
      <c r="G66" s="81"/>
      <c r="H66" s="90" t="s">
        <v>74</v>
      </c>
      <c r="I66" s="81"/>
      <c r="J66" s="81"/>
      <c r="K66" s="81"/>
    </row>
    <row r="67" spans="1:11" ht="23.25">
      <c r="A67" s="89"/>
      <c r="B67" s="81"/>
      <c r="C67" s="81"/>
      <c r="D67" s="81"/>
      <c r="E67" s="81"/>
      <c r="F67" s="81"/>
      <c r="G67" s="81"/>
      <c r="H67" s="81"/>
      <c r="I67" s="91"/>
      <c r="J67" s="82"/>
      <c r="K67" s="92"/>
    </row>
    <row r="68" spans="1:11" ht="23.25">
      <c r="A68" s="81"/>
      <c r="B68" s="81"/>
      <c r="C68" s="81"/>
      <c r="D68" s="81"/>
      <c r="E68" s="81"/>
      <c r="F68" s="81"/>
      <c r="G68" s="81"/>
      <c r="H68" s="81"/>
      <c r="I68" s="91"/>
      <c r="J68" s="93"/>
      <c r="K68" s="93"/>
    </row>
    <row r="69" spans="1:11" ht="24" thickBot="1">
      <c r="A69" s="92"/>
      <c r="B69" s="92"/>
      <c r="C69" s="92"/>
      <c r="D69" s="81"/>
      <c r="E69" s="94"/>
      <c r="F69" s="94"/>
      <c r="G69" s="95"/>
      <c r="H69" s="95"/>
      <c r="I69" s="91"/>
      <c r="J69" s="92"/>
      <c r="K69" s="93"/>
    </row>
    <row r="70" spans="1:11" ht="24" thickBot="1">
      <c r="A70" s="96" t="s">
        <v>66</v>
      </c>
      <c r="B70" s="96"/>
      <c r="C70" s="96"/>
      <c r="D70" s="96"/>
      <c r="E70" s="97"/>
      <c r="F70" s="98"/>
      <c r="G70" s="99"/>
      <c r="H70" s="151">
        <f>P57</f>
        <v>0</v>
      </c>
      <c r="I70" s="100"/>
      <c r="J70" s="101"/>
      <c r="K70" s="96" t="s">
        <v>67</v>
      </c>
    </row>
    <row r="71" spans="1:11" ht="23.25">
      <c r="A71" s="93"/>
      <c r="B71" s="93"/>
      <c r="C71" s="93"/>
      <c r="D71" s="81"/>
      <c r="E71" s="102"/>
      <c r="F71" s="103"/>
      <c r="G71" s="81"/>
      <c r="H71" s="152"/>
      <c r="I71" s="104"/>
      <c r="J71" s="82"/>
      <c r="K71" s="105"/>
    </row>
    <row r="72" spans="1:11" ht="23.25">
      <c r="A72" s="93"/>
      <c r="B72" s="93"/>
      <c r="C72" s="93"/>
      <c r="D72" s="81"/>
      <c r="E72" s="102"/>
      <c r="F72" s="103"/>
      <c r="G72" s="81"/>
      <c r="H72" s="152"/>
      <c r="I72" s="91"/>
      <c r="J72" s="93"/>
      <c r="K72" s="106"/>
    </row>
    <row r="73" spans="1:11" ht="23.25">
      <c r="A73" s="93"/>
      <c r="B73" s="93"/>
      <c r="C73" s="93"/>
      <c r="D73" s="107"/>
      <c r="E73" s="107"/>
      <c r="F73" s="107"/>
      <c r="G73" s="108"/>
      <c r="H73" s="153"/>
      <c r="I73" s="91"/>
      <c r="J73" s="105"/>
      <c r="K73" s="93"/>
    </row>
    <row r="74" spans="1:11" ht="23.25">
      <c r="A74" s="96" t="s">
        <v>68</v>
      </c>
      <c r="B74" s="96"/>
      <c r="C74" s="96"/>
      <c r="D74" s="96"/>
      <c r="E74" s="109"/>
      <c r="F74" s="109"/>
      <c r="G74" s="109"/>
      <c r="H74" s="154">
        <f>M8</f>
        <v>0</v>
      </c>
      <c r="I74" s="110"/>
      <c r="J74" s="111"/>
      <c r="K74" s="112" t="s">
        <v>67</v>
      </c>
    </row>
    <row r="75" spans="1:11" ht="23.25">
      <c r="A75" s="81"/>
      <c r="B75" s="81"/>
      <c r="C75" s="81"/>
      <c r="D75" s="81"/>
      <c r="E75" s="81"/>
      <c r="F75" s="81"/>
      <c r="G75" s="81"/>
      <c r="H75" s="155"/>
      <c r="I75" s="81"/>
      <c r="J75" s="81"/>
      <c r="K75" s="81"/>
    </row>
    <row r="76" spans="1:11" ht="23.25">
      <c r="A76" s="93"/>
      <c r="B76" s="93"/>
      <c r="C76" s="93"/>
      <c r="D76" s="107"/>
      <c r="E76" s="107"/>
      <c r="F76" s="107"/>
      <c r="G76" s="113"/>
      <c r="H76" s="156"/>
      <c r="I76" s="81"/>
      <c r="J76" s="93"/>
      <c r="K76" s="81"/>
    </row>
    <row r="77" spans="1:11" ht="27" thickBot="1">
      <c r="A77" s="89"/>
      <c r="B77" s="81"/>
      <c r="C77" s="81"/>
      <c r="D77" s="81"/>
      <c r="E77" s="81"/>
      <c r="F77" s="81"/>
      <c r="G77" s="81"/>
      <c r="H77" s="152"/>
      <c r="I77" s="114"/>
      <c r="J77" s="114"/>
      <c r="K77" s="114"/>
    </row>
    <row r="78" spans="1:11" ht="24" thickBot="1">
      <c r="A78" s="96" t="s">
        <v>69</v>
      </c>
      <c r="B78" s="96"/>
      <c r="C78" s="96"/>
      <c r="D78" s="96"/>
      <c r="E78" s="109"/>
      <c r="F78" s="109"/>
      <c r="G78" s="109"/>
      <c r="H78" s="157">
        <f>(H70-H74)</f>
        <v>0</v>
      </c>
      <c r="I78" s="115"/>
      <c r="J78" s="97"/>
      <c r="K78" s="96" t="s">
        <v>67</v>
      </c>
    </row>
    <row r="79" spans="1:11" ht="26.25">
      <c r="A79" s="82"/>
      <c r="B79" s="82"/>
      <c r="C79" s="82"/>
      <c r="D79" s="116"/>
      <c r="E79" s="117"/>
      <c r="F79" s="116"/>
      <c r="G79" s="118"/>
      <c r="H79" s="158"/>
      <c r="I79" s="114"/>
      <c r="J79" s="119"/>
      <c r="K79" s="120"/>
    </row>
    <row r="80" spans="1:11" ht="26.25">
      <c r="A80" s="116"/>
      <c r="B80" s="116"/>
      <c r="C80" s="82"/>
      <c r="D80" s="82"/>
      <c r="E80" s="82"/>
      <c r="F80" s="82"/>
      <c r="G80" s="118"/>
      <c r="H80" s="159"/>
      <c r="I80" s="81"/>
      <c r="J80" s="81"/>
      <c r="K80" s="81"/>
    </row>
    <row r="81" spans="1:11" ht="27" thickBot="1">
      <c r="A81" s="116"/>
      <c r="B81" s="116"/>
      <c r="C81" s="116"/>
      <c r="D81" s="116"/>
      <c r="E81" s="121"/>
      <c r="F81" s="122"/>
      <c r="G81" s="123"/>
      <c r="H81" s="160"/>
      <c r="I81" s="81"/>
      <c r="J81" s="124"/>
      <c r="K81" s="81"/>
    </row>
    <row r="82" spans="1:11" ht="27" thickBot="1">
      <c r="A82" s="97"/>
      <c r="B82" s="97"/>
      <c r="C82" s="125" t="s">
        <v>70</v>
      </c>
      <c r="D82" s="126"/>
      <c r="E82" s="126"/>
      <c r="F82" s="97"/>
      <c r="G82" s="97"/>
      <c r="H82" s="151">
        <f>M10</f>
        <v>0</v>
      </c>
      <c r="I82" s="127"/>
      <c r="J82" s="97"/>
      <c r="K82" s="128" t="s">
        <v>13</v>
      </c>
    </row>
    <row r="83" spans="1:11" ht="23.25">
      <c r="A83" s="82"/>
      <c r="B83" s="87"/>
      <c r="C83" s="129"/>
      <c r="D83" s="81"/>
      <c r="E83" s="87"/>
      <c r="F83" s="81"/>
      <c r="G83" s="81"/>
      <c r="H83" s="152"/>
      <c r="I83" s="81"/>
      <c r="J83" s="81"/>
      <c r="K83" s="81"/>
    </row>
    <row r="84" spans="1:11" ht="23.25">
      <c r="A84" s="82"/>
      <c r="B84" s="87"/>
      <c r="C84" s="129"/>
      <c r="D84" s="81"/>
      <c r="E84" s="87"/>
      <c r="F84" s="81"/>
      <c r="G84" s="81"/>
      <c r="H84" s="152"/>
      <c r="I84" s="81"/>
      <c r="J84" s="81"/>
      <c r="K84" s="81"/>
    </row>
    <row r="85" spans="1:11" ht="23.25">
      <c r="A85" s="97"/>
      <c r="B85" s="97"/>
      <c r="C85" s="97"/>
      <c r="D85" s="97"/>
      <c r="E85" s="97"/>
      <c r="F85" s="97"/>
      <c r="G85" s="22" t="s">
        <v>17</v>
      </c>
      <c r="H85" s="130">
        <f>H82</f>
        <v>0</v>
      </c>
      <c r="I85" s="130"/>
      <c r="J85" s="81"/>
      <c r="K85" s="81"/>
    </row>
    <row r="86" spans="1:11" ht="25.5">
      <c r="A86" s="126"/>
      <c r="B86" s="126"/>
      <c r="C86" s="131"/>
      <c r="D86" s="131"/>
      <c r="E86" s="131"/>
      <c r="F86" s="131"/>
      <c r="G86" s="126"/>
      <c r="H86" s="161"/>
      <c r="I86" s="131"/>
      <c r="J86" s="81"/>
      <c r="K86" s="81"/>
    </row>
    <row r="87" spans="1:11" ht="23.25">
      <c r="A87" s="97"/>
      <c r="B87" s="132"/>
      <c r="C87" s="97"/>
      <c r="D87" s="133"/>
      <c r="E87" s="97"/>
      <c r="F87" s="97"/>
      <c r="G87" s="22" t="s">
        <v>19</v>
      </c>
      <c r="H87" s="134">
        <f>M13</f>
        <v>0</v>
      </c>
      <c r="I87" s="134"/>
      <c r="J87" s="81"/>
      <c r="K87" s="81"/>
    </row>
    <row r="88" spans="1:11" ht="23.25">
      <c r="A88" s="97"/>
      <c r="B88" s="135"/>
      <c r="C88" s="97"/>
      <c r="D88" s="136"/>
      <c r="E88" s="97"/>
      <c r="F88" s="135"/>
      <c r="G88" s="97"/>
      <c r="H88" s="161"/>
      <c r="I88" s="97"/>
      <c r="J88" s="81"/>
      <c r="K88" s="81"/>
    </row>
    <row r="89" spans="1:11" ht="24">
      <c r="A89" s="137"/>
      <c r="B89" s="135"/>
      <c r="C89" s="97"/>
      <c r="D89" s="97"/>
      <c r="E89" s="97"/>
      <c r="F89" s="97"/>
      <c r="G89" s="97"/>
      <c r="H89" s="97"/>
      <c r="I89" s="97"/>
      <c r="J89" s="81"/>
      <c r="K89" s="81"/>
    </row>
    <row r="90" spans="1:11" ht="24">
      <c r="A90" s="189"/>
      <c r="B90" s="190"/>
      <c r="C90" s="190"/>
      <c r="D90" s="190"/>
      <c r="E90" s="190"/>
      <c r="F90" s="190"/>
      <c r="G90" s="190"/>
      <c r="H90" s="190"/>
      <c r="I90" s="190"/>
      <c r="J90" s="190"/>
      <c r="K90" s="81"/>
    </row>
    <row r="91" spans="1:11" ht="23.25">
      <c r="A91" s="81"/>
      <c r="B91" s="87"/>
      <c r="C91" s="81"/>
      <c r="D91" s="81"/>
      <c r="E91" s="81"/>
      <c r="F91" s="81"/>
      <c r="G91" s="81"/>
      <c r="H91" s="81"/>
      <c r="I91" s="82"/>
      <c r="J91" s="82"/>
      <c r="K91" s="82"/>
    </row>
  </sheetData>
  <mergeCells count="66">
    <mergeCell ref="A90:J90"/>
    <mergeCell ref="B18:E18"/>
    <mergeCell ref="A1:S1"/>
    <mergeCell ref="B3:G3"/>
    <mergeCell ref="P4:R4"/>
    <mergeCell ref="B5:D5"/>
    <mergeCell ref="B7:D7"/>
    <mergeCell ref="B12:E12"/>
    <mergeCell ref="H12:J12"/>
    <mergeCell ref="B13:E13"/>
    <mergeCell ref="H13:J13"/>
    <mergeCell ref="B14:E14"/>
    <mergeCell ref="H14:J14"/>
    <mergeCell ref="B17:E17"/>
    <mergeCell ref="B19:E19"/>
    <mergeCell ref="B21:F21"/>
    <mergeCell ref="D22:O22"/>
    <mergeCell ref="A26:A28"/>
    <mergeCell ref="P26:P28"/>
    <mergeCell ref="B28:C28"/>
    <mergeCell ref="P39:P42"/>
    <mergeCell ref="O30:O31"/>
    <mergeCell ref="A33:A36"/>
    <mergeCell ref="I30:I31"/>
    <mergeCell ref="J30:J31"/>
    <mergeCell ref="K30:K31"/>
    <mergeCell ref="L30:L31"/>
    <mergeCell ref="M30:M31"/>
    <mergeCell ref="N30:N31"/>
    <mergeCell ref="A30:A31"/>
    <mergeCell ref="D30:D31"/>
    <mergeCell ref="E30:E31"/>
    <mergeCell ref="F30:F31"/>
    <mergeCell ref="G30:G31"/>
    <mergeCell ref="H30:H31"/>
    <mergeCell ref="O44:O45"/>
    <mergeCell ref="L44:L45"/>
    <mergeCell ref="M44:M45"/>
    <mergeCell ref="N44:N45"/>
    <mergeCell ref="A38:A42"/>
    <mergeCell ref="N54:N55"/>
    <mergeCell ref="A44:A45"/>
    <mergeCell ref="D44:D45"/>
    <mergeCell ref="E44:E45"/>
    <mergeCell ref="F44:F45"/>
    <mergeCell ref="G44:G45"/>
    <mergeCell ref="H44:H45"/>
    <mergeCell ref="I44:I45"/>
    <mergeCell ref="J44:J45"/>
    <mergeCell ref="K44:K45"/>
    <mergeCell ref="A61:E61"/>
    <mergeCell ref="A47:A48"/>
    <mergeCell ref="A50:A52"/>
    <mergeCell ref="P51:P52"/>
    <mergeCell ref="A54:A55"/>
    <mergeCell ref="D54:D55"/>
    <mergeCell ref="E54:E55"/>
    <mergeCell ref="F54:F55"/>
    <mergeCell ref="G54:G55"/>
    <mergeCell ref="H54:H55"/>
    <mergeCell ref="O54:O55"/>
    <mergeCell ref="I54:I55"/>
    <mergeCell ref="J54:J55"/>
    <mergeCell ref="K54:K55"/>
    <mergeCell ref="L54:L55"/>
    <mergeCell ref="M54:M55"/>
  </mergeCells>
  <pageMargins left="0.70866141732283472" right="0.70866141732283472" top="0.74803149606299213" bottom="0.74803149606299213" header="0.31496062992125984" footer="0.31496062992125984"/>
  <pageSetup paperSize="9" scale="50" orientation="landscape" r:id="rId1"/>
  <drawing r:id="rId2"/>
</worksheet>
</file>

<file path=xl/worksheets/sheet2.xml><?xml version="1.0" encoding="utf-8"?>
<worksheet xmlns="http://schemas.openxmlformats.org/spreadsheetml/2006/main" xmlns:r="http://schemas.openxmlformats.org/officeDocument/2006/relationships">
  <dimension ref="A1"/>
  <sheetViews>
    <sheetView topLeftCell="A2" workbookViewId="0">
      <selection activeCell="B24" sqref="B24"/>
    </sheetView>
  </sheetViews>
  <sheetFormatPr baseColWidth="10" defaultRowHeight="1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tab récap</vt:lpstr>
      <vt:lpstr>ex ass loi</vt:lpstr>
      <vt:lpstr>Feuil3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45019</dc:creator>
  <cp:lastModifiedBy>137145</cp:lastModifiedBy>
  <cp:lastPrinted>2017-09-20T10:38:13Z</cp:lastPrinted>
  <dcterms:created xsi:type="dcterms:W3CDTF">2016-04-04T06:47:45Z</dcterms:created>
  <dcterms:modified xsi:type="dcterms:W3CDTF">2017-09-21T10:08:59Z</dcterms:modified>
</cp:coreProperties>
</file>