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pacgov-my.sharepoint.com/personal/natacha_vinckenbosch_gov_wallonie_be/Documents/Cabinet/PLAN DE RELANCE/2022-Opérationnalisation/019_parcours renforcement compétences/2022_06_14_FAQ/"/>
    </mc:Choice>
  </mc:AlternateContent>
  <xr:revisionPtr revIDLastSave="2" documentId="8_{9738C82D-CF99-4EBE-9179-293939D24319}" xr6:coauthVersionLast="47" xr6:coauthVersionMax="47" xr10:uidLastSave="{D89FA72E-246E-4598-A68F-5B620FB9E8D1}"/>
  <bookViews>
    <workbookView xWindow="-108" yWindow="-108" windowWidth="23256" windowHeight="12576" xr2:uid="{42189C82-2342-47E2-854C-C2E8E2944FC2}"/>
  </bookViews>
  <sheets>
    <sheet name="Feuil1" sheetId="1" r:id="rId1"/>
  </sheets>
  <definedNames>
    <definedName name="_xlnm.Print_Area" localSheetId="0">Feuil1!$B$1:$I$46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I10" i="1"/>
  <c r="I11" i="1"/>
  <c r="I12" i="1"/>
  <c r="I13" i="1"/>
  <c r="I14" i="1"/>
  <c r="I9" i="1"/>
  <c r="I19" i="1"/>
  <c r="I20" i="1"/>
  <c r="I21" i="1"/>
  <c r="I22" i="1"/>
  <c r="I23" i="1"/>
  <c r="I24" i="1"/>
  <c r="I25" i="1"/>
  <c r="I26" i="1"/>
  <c r="I27" i="1"/>
  <c r="I18" i="1"/>
  <c r="I45" i="1"/>
  <c r="I28" i="1" l="1"/>
  <c r="I29" i="1" l="1"/>
  <c r="I30" i="1" s="1"/>
  <c r="I31" i="1"/>
</calcChain>
</file>

<file path=xl/sharedStrings.xml><?xml version="1.0" encoding="utf-8"?>
<sst xmlns="http://schemas.openxmlformats.org/spreadsheetml/2006/main" count="61" uniqueCount="40">
  <si>
    <t>Frais de personnel (personnel directement affecté au projet) hors établissement de promotion sociale</t>
  </si>
  <si>
    <t>Salaire brut mensuel</t>
  </si>
  <si>
    <t>Taux de chargement 2022 *</t>
  </si>
  <si>
    <t>Temps de travail sur le présent projet (%)</t>
  </si>
  <si>
    <t>Nombre de périodes</t>
  </si>
  <si>
    <t xml:space="preserve">Frais de projet </t>
  </si>
  <si>
    <t>nombre de mois</t>
  </si>
  <si>
    <r>
      <t>Frais généraux forfaitaires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(15% des frais RH)</t>
    </r>
  </si>
  <si>
    <t>TOTAL frais de projet</t>
  </si>
  <si>
    <t>TOTAL GENERAL</t>
  </si>
  <si>
    <t xml:space="preserve">Appel à projets Parcours de renforcement des Compétences </t>
  </si>
  <si>
    <t xml:space="preserve">Nom du projet : </t>
  </si>
  <si>
    <t xml:space="preserve">Porteur de projet : </t>
  </si>
  <si>
    <t>Partenaire qui prend en charge la dépense</t>
  </si>
  <si>
    <t>à titre informatif : nombre de mois</t>
  </si>
  <si>
    <t>Coût à charge du projet (nombre de périodes x coût forfaitaire)</t>
  </si>
  <si>
    <t>Montant</t>
  </si>
  <si>
    <t xml:space="preserve">Catégorie (formateur, conseiller pédagogique, ...) </t>
  </si>
  <si>
    <t>Degré</t>
  </si>
  <si>
    <t>type de cours</t>
  </si>
  <si>
    <t>second.sup</t>
  </si>
  <si>
    <t>supérieur</t>
  </si>
  <si>
    <t>second. inf</t>
  </si>
  <si>
    <t>spéciaux</t>
  </si>
  <si>
    <t>généraux/techn</t>
  </si>
  <si>
    <t>techn/prat. prof</t>
  </si>
  <si>
    <t>subv APE mensuelle</t>
  </si>
  <si>
    <r>
      <t xml:space="preserve">Coût à charge du projet 
</t>
    </r>
    <r>
      <rPr>
        <sz val="11"/>
        <color rgb="FF000000"/>
        <rFont val="Calibri"/>
        <family val="2"/>
      </rPr>
      <t>(= [salaire brut x taux de chargement]-[suv APE] x [temps de travail X nombre de mois])</t>
    </r>
  </si>
  <si>
    <t xml:space="preserve">Type et détail des frais </t>
  </si>
  <si>
    <t>Anticipation d'une indexation éventuelle en cours de projet (2%)</t>
  </si>
  <si>
    <t xml:space="preserve">TOTAL Frais de personnel hors indexation </t>
  </si>
  <si>
    <t xml:space="preserve">TOTAL Frais de personnel </t>
  </si>
  <si>
    <t xml:space="preserve">Frais de personnel si le partenaire est un établissement de promotion sociale : </t>
  </si>
  <si>
    <t>Coût forfaitaire**</t>
  </si>
  <si>
    <t>**coût forfaitaire périodes Promotion sociale (12 mai 2022)</t>
  </si>
  <si>
    <t xml:space="preserve">montant </t>
  </si>
  <si>
    <t>&lt; 10 travailleurs</t>
  </si>
  <si>
    <t>Entre 10 et 19 travailleur</t>
  </si>
  <si>
    <t>20 travailleurs</t>
  </si>
  <si>
    <t xml:space="preserve">* taux de chargement 2022 (intègre toutes les charges sociales et patronales)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</si>
</sst>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5" xfId="0" applyFont="1" applyBorder="1" applyAlignment="1">
      <alignment horizontal="left" vertical="center"/>
    </xf>
    <xf numFmtId="164" fontId="4" fillId="2" borderId="1" xfId="0" applyNumberFormat="1" applyFont="1" applyFill="1" applyBorder="1" applyAlignment="1">
      <alignment vertical="center"/>
    </xf>
    <xf numFmtId="0" fontId="3" fillId="0" borderId="5" xfId="0" applyFont="1" applyBorder="1"/>
    <xf numFmtId="164" fontId="3" fillId="0" borderId="6" xfId="0" applyNumberFormat="1" applyFont="1" applyBorder="1"/>
    <xf numFmtId="0" fontId="3" fillId="0" borderId="6" xfId="0" applyFont="1" applyBorder="1"/>
    <xf numFmtId="9" fontId="3" fillId="0" borderId="6" xfId="1" applyFont="1" applyBorder="1"/>
    <xf numFmtId="164" fontId="4" fillId="2" borderId="4" xfId="0" applyNumberFormat="1" applyFont="1" applyFill="1" applyBorder="1" applyAlignment="1">
      <alignment vertical="center"/>
    </xf>
    <xf numFmtId="164" fontId="3" fillId="2" borderId="6" xfId="0" applyNumberFormat="1" applyFont="1" applyFill="1" applyBorder="1"/>
    <xf numFmtId="164" fontId="2" fillId="2" borderId="6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0" xfId="0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7" xfId="0" applyFont="1" applyBorder="1" applyAlignment="1">
      <alignment horizontal="left" vertical="center"/>
    </xf>
    <xf numFmtId="0" fontId="3" fillId="0" borderId="7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8" xfId="0" applyNumberFormat="1" applyFont="1" applyBorder="1"/>
    <xf numFmtId="0" fontId="3" fillId="0" borderId="8" xfId="0" applyFont="1" applyBorder="1"/>
    <xf numFmtId="9" fontId="3" fillId="0" borderId="8" xfId="1" applyFont="1" applyBorder="1"/>
    <xf numFmtId="164" fontId="4" fillId="0" borderId="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/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22D2-EB4D-4632-AFD7-DC5FB087950F}">
  <sheetPr>
    <pageSetUpPr fitToPage="1"/>
  </sheetPr>
  <dimension ref="B1:I75"/>
  <sheetViews>
    <sheetView tabSelected="1" topLeftCell="A4" workbookViewId="0">
      <selection activeCell="Q5" sqref="Q5"/>
    </sheetView>
  </sheetViews>
  <sheetFormatPr baseColWidth="10" defaultRowHeight="14.4" x14ac:dyDescent="0.3"/>
  <cols>
    <col min="1" max="1" width="2.77734375" customWidth="1"/>
    <col min="2" max="2" width="17.44140625" customWidth="1"/>
    <col min="3" max="3" width="10.6640625" customWidth="1"/>
    <col min="4" max="4" width="14.5546875" customWidth="1"/>
    <col min="5" max="5" width="8.5546875" customWidth="1"/>
    <col min="6" max="6" width="10" customWidth="1"/>
    <col min="9" max="9" width="21.109375" customWidth="1"/>
    <col min="11" max="11" width="11.5546875" customWidth="1"/>
  </cols>
  <sheetData>
    <row r="1" spans="2:9" ht="21" x14ac:dyDescent="0.4">
      <c r="B1" s="60" t="s">
        <v>10</v>
      </c>
      <c r="C1" s="60"/>
      <c r="D1" s="60"/>
      <c r="E1" s="60"/>
      <c r="F1" s="60"/>
      <c r="G1" s="60"/>
      <c r="H1" s="60"/>
      <c r="I1" s="60"/>
    </row>
    <row r="2" spans="2:9" ht="15" thickBot="1" x14ac:dyDescent="0.35"/>
    <row r="3" spans="2:9" ht="15" thickBot="1" x14ac:dyDescent="0.35">
      <c r="B3" s="10" t="s">
        <v>11</v>
      </c>
      <c r="C3" s="65"/>
      <c r="D3" s="66"/>
      <c r="E3" s="66"/>
      <c r="F3" s="66"/>
      <c r="G3" s="66"/>
      <c r="H3" s="66"/>
      <c r="I3" s="67"/>
    </row>
    <row r="4" spans="2:9" ht="15" thickBot="1" x14ac:dyDescent="0.35">
      <c r="B4" s="10" t="s">
        <v>12</v>
      </c>
      <c r="C4" s="65"/>
      <c r="D4" s="66"/>
      <c r="E4" s="66"/>
      <c r="F4" s="66"/>
      <c r="G4" s="66"/>
      <c r="H4" s="66"/>
      <c r="I4" s="67"/>
    </row>
    <row r="6" spans="2:9" ht="15" thickBot="1" x14ac:dyDescent="0.35"/>
    <row r="7" spans="2:9" ht="32.4" customHeight="1" thickBot="1" x14ac:dyDescent="0.35">
      <c r="B7" s="54" t="s">
        <v>0</v>
      </c>
      <c r="C7" s="55"/>
      <c r="D7" s="55"/>
      <c r="E7" s="55"/>
      <c r="F7" s="55"/>
      <c r="G7" s="55"/>
      <c r="H7" s="55"/>
      <c r="I7" s="56"/>
    </row>
    <row r="8" spans="2:9" ht="72.599999999999994" thickBot="1" x14ac:dyDescent="0.35">
      <c r="B8" s="61" t="s">
        <v>17</v>
      </c>
      <c r="C8" s="62"/>
      <c r="D8" s="25" t="s">
        <v>1</v>
      </c>
      <c r="E8" s="25" t="s">
        <v>2</v>
      </c>
      <c r="F8" s="25" t="s">
        <v>26</v>
      </c>
      <c r="G8" s="25" t="s">
        <v>3</v>
      </c>
      <c r="H8" s="25" t="s">
        <v>6</v>
      </c>
      <c r="I8" s="18" t="s">
        <v>27</v>
      </c>
    </row>
    <row r="9" spans="2:9" ht="15" thickBot="1" x14ac:dyDescent="0.35">
      <c r="B9" s="63"/>
      <c r="C9" s="64"/>
      <c r="D9" s="4"/>
      <c r="E9" s="5"/>
      <c r="F9" s="4"/>
      <c r="G9" s="6"/>
      <c r="H9" s="5"/>
      <c r="I9" s="4">
        <f>((D9*E9)-F9)*G9*H9</f>
        <v>0</v>
      </c>
    </row>
    <row r="10" spans="2:9" ht="15" thickBot="1" x14ac:dyDescent="0.35">
      <c r="B10" s="63"/>
      <c r="C10" s="64"/>
      <c r="D10" s="4"/>
      <c r="E10" s="5"/>
      <c r="F10" s="4"/>
      <c r="G10" s="6"/>
      <c r="H10" s="5"/>
      <c r="I10" s="4">
        <f t="shared" ref="I10:I14" si="0">((D10*E10)-F10)*G10*H10</f>
        <v>0</v>
      </c>
    </row>
    <row r="11" spans="2:9" ht="15" thickBot="1" x14ac:dyDescent="0.35">
      <c r="B11" s="63"/>
      <c r="C11" s="64"/>
      <c r="D11" s="4"/>
      <c r="E11" s="5"/>
      <c r="F11" s="4"/>
      <c r="G11" s="6"/>
      <c r="H11" s="5"/>
      <c r="I11" s="4">
        <f t="shared" si="0"/>
        <v>0</v>
      </c>
    </row>
    <row r="12" spans="2:9" ht="15" thickBot="1" x14ac:dyDescent="0.35">
      <c r="B12" s="63"/>
      <c r="C12" s="64"/>
      <c r="D12" s="4"/>
      <c r="E12" s="5"/>
      <c r="F12" s="4"/>
      <c r="G12" s="6"/>
      <c r="H12" s="5"/>
      <c r="I12" s="4">
        <f t="shared" si="0"/>
        <v>0</v>
      </c>
    </row>
    <row r="13" spans="2:9" ht="15" thickBot="1" x14ac:dyDescent="0.35">
      <c r="B13" s="63"/>
      <c r="C13" s="64"/>
      <c r="D13" s="4"/>
      <c r="E13" s="5"/>
      <c r="F13" s="4"/>
      <c r="G13" s="6"/>
      <c r="H13" s="5"/>
      <c r="I13" s="4">
        <f t="shared" si="0"/>
        <v>0</v>
      </c>
    </row>
    <row r="14" spans="2:9" ht="15" thickBot="1" x14ac:dyDescent="0.35">
      <c r="B14" s="63"/>
      <c r="C14" s="64"/>
      <c r="D14" s="4"/>
      <c r="E14" s="5"/>
      <c r="F14" s="4"/>
      <c r="G14" s="6"/>
      <c r="H14" s="5"/>
      <c r="I14" s="4">
        <f t="shared" si="0"/>
        <v>0</v>
      </c>
    </row>
    <row r="15" spans="2:9" ht="15" thickBot="1" x14ac:dyDescent="0.35">
      <c r="B15" s="27"/>
      <c r="C15" s="28"/>
      <c r="D15" s="29"/>
      <c r="E15" s="30"/>
      <c r="F15" s="29"/>
      <c r="G15" s="31"/>
      <c r="H15" s="30"/>
      <c r="I15" s="4"/>
    </row>
    <row r="16" spans="2:9" ht="15" thickBot="1" x14ac:dyDescent="0.35">
      <c r="B16" s="57" t="s">
        <v>32</v>
      </c>
      <c r="C16" s="58"/>
      <c r="D16" s="58"/>
      <c r="E16" s="58"/>
      <c r="F16" s="58"/>
      <c r="G16" s="58"/>
      <c r="H16" s="58"/>
      <c r="I16" s="59"/>
    </row>
    <row r="17" spans="2:9" ht="58.2" thickBot="1" x14ac:dyDescent="0.35">
      <c r="B17" s="17" t="s">
        <v>17</v>
      </c>
      <c r="C17" s="26" t="s">
        <v>18</v>
      </c>
      <c r="D17" s="20" t="s">
        <v>19</v>
      </c>
      <c r="E17" s="68" t="s">
        <v>4</v>
      </c>
      <c r="F17" s="69"/>
      <c r="G17" s="20" t="s">
        <v>33</v>
      </c>
      <c r="H17" s="15" t="s">
        <v>14</v>
      </c>
      <c r="I17" s="16" t="s">
        <v>15</v>
      </c>
    </row>
    <row r="18" spans="2:9" ht="15" thickBot="1" x14ac:dyDescent="0.35">
      <c r="B18" s="1"/>
      <c r="C18" s="23"/>
      <c r="D18" s="21"/>
      <c r="E18" s="70"/>
      <c r="F18" s="71"/>
      <c r="G18" s="36"/>
      <c r="H18" s="12"/>
      <c r="I18" s="4">
        <f>E18*G18</f>
        <v>0</v>
      </c>
    </row>
    <row r="19" spans="2:9" ht="15" thickBot="1" x14ac:dyDescent="0.35">
      <c r="B19" s="1"/>
      <c r="C19" s="23"/>
      <c r="D19" s="22"/>
      <c r="E19" s="70"/>
      <c r="F19" s="71"/>
      <c r="G19" s="37"/>
      <c r="H19" s="13"/>
      <c r="I19" s="4">
        <f t="shared" ref="I19:I27" si="1">E19*G19</f>
        <v>0</v>
      </c>
    </row>
    <row r="20" spans="2:9" ht="15" thickBot="1" x14ac:dyDescent="0.35">
      <c r="B20" s="1"/>
      <c r="C20" s="23"/>
      <c r="D20" s="22"/>
      <c r="E20" s="70"/>
      <c r="F20" s="71"/>
      <c r="G20" s="37"/>
      <c r="H20" s="13"/>
      <c r="I20" s="4">
        <f t="shared" si="1"/>
        <v>0</v>
      </c>
    </row>
    <row r="21" spans="2:9" ht="15" thickBot="1" x14ac:dyDescent="0.35">
      <c r="B21" s="1"/>
      <c r="C21" s="23"/>
      <c r="D21" s="22"/>
      <c r="E21" s="70"/>
      <c r="F21" s="71"/>
      <c r="G21" s="37"/>
      <c r="H21" s="13"/>
      <c r="I21" s="4">
        <f t="shared" si="1"/>
        <v>0</v>
      </c>
    </row>
    <row r="22" spans="2:9" ht="15" thickBot="1" x14ac:dyDescent="0.35">
      <c r="B22" s="1"/>
      <c r="C22" s="23"/>
      <c r="D22" s="22"/>
      <c r="E22" s="70"/>
      <c r="F22" s="71"/>
      <c r="G22" s="37"/>
      <c r="H22" s="13"/>
      <c r="I22" s="4">
        <f t="shared" si="1"/>
        <v>0</v>
      </c>
    </row>
    <row r="23" spans="2:9" ht="15" thickBot="1" x14ac:dyDescent="0.35">
      <c r="B23" s="1"/>
      <c r="C23" s="23"/>
      <c r="D23" s="22"/>
      <c r="E23" s="70"/>
      <c r="F23" s="71"/>
      <c r="G23" s="37"/>
      <c r="H23" s="13"/>
      <c r="I23" s="4">
        <f t="shared" si="1"/>
        <v>0</v>
      </c>
    </row>
    <row r="24" spans="2:9" ht="15" thickBot="1" x14ac:dyDescent="0.35">
      <c r="B24" s="1"/>
      <c r="C24" s="23"/>
      <c r="D24" s="22"/>
      <c r="E24" s="70"/>
      <c r="F24" s="71"/>
      <c r="G24" s="37"/>
      <c r="H24" s="13"/>
      <c r="I24" s="4">
        <f t="shared" si="1"/>
        <v>0</v>
      </c>
    </row>
    <row r="25" spans="2:9" ht="15" thickBot="1" x14ac:dyDescent="0.35">
      <c r="B25" s="1"/>
      <c r="C25" s="23"/>
      <c r="D25" s="22"/>
      <c r="E25" s="70"/>
      <c r="F25" s="71"/>
      <c r="G25" s="37"/>
      <c r="H25" s="13"/>
      <c r="I25" s="4">
        <f t="shared" si="1"/>
        <v>0</v>
      </c>
    </row>
    <row r="26" spans="2:9" ht="15" thickBot="1" x14ac:dyDescent="0.35">
      <c r="B26" s="1"/>
      <c r="C26" s="23"/>
      <c r="D26" s="22"/>
      <c r="E26" s="70"/>
      <c r="F26" s="71"/>
      <c r="G26" s="37"/>
      <c r="H26" s="13"/>
      <c r="I26" s="4">
        <f t="shared" si="1"/>
        <v>0</v>
      </c>
    </row>
    <row r="27" spans="2:9" ht="15" thickBot="1" x14ac:dyDescent="0.35">
      <c r="B27" s="3"/>
      <c r="C27" s="24"/>
      <c r="D27" s="22"/>
      <c r="E27" s="70"/>
      <c r="F27" s="71"/>
      <c r="G27" s="37"/>
      <c r="H27" s="13"/>
      <c r="I27" s="4">
        <f t="shared" si="1"/>
        <v>0</v>
      </c>
    </row>
    <row r="28" spans="2:9" ht="15" thickBot="1" x14ac:dyDescent="0.35">
      <c r="B28" s="57" t="s">
        <v>30</v>
      </c>
      <c r="C28" s="58"/>
      <c r="D28" s="58"/>
      <c r="E28" s="58"/>
      <c r="F28" s="58"/>
      <c r="G28" s="58"/>
      <c r="H28" s="59"/>
      <c r="I28" s="2">
        <f>SUM(I9:I14)+SUM(I18:I27)</f>
        <v>0</v>
      </c>
    </row>
    <row r="29" spans="2:9" ht="15" thickBot="1" x14ac:dyDescent="0.35">
      <c r="B29" s="76" t="s">
        <v>29</v>
      </c>
      <c r="C29" s="77"/>
      <c r="D29" s="77"/>
      <c r="E29" s="77"/>
      <c r="F29" s="77"/>
      <c r="G29" s="77"/>
      <c r="H29" s="78"/>
      <c r="I29" s="32">
        <f>I28*0.02</f>
        <v>0</v>
      </c>
    </row>
    <row r="30" spans="2:9" ht="15" thickBot="1" x14ac:dyDescent="0.35">
      <c r="B30" s="57" t="s">
        <v>31</v>
      </c>
      <c r="C30" s="58"/>
      <c r="D30" s="58"/>
      <c r="E30" s="58"/>
      <c r="F30" s="58"/>
      <c r="G30" s="58"/>
      <c r="H30" s="59"/>
      <c r="I30" s="2">
        <f>I28+I29</f>
        <v>0</v>
      </c>
    </row>
    <row r="31" spans="2:9" ht="15" thickBot="1" x14ac:dyDescent="0.35">
      <c r="B31" s="42" t="s">
        <v>7</v>
      </c>
      <c r="C31" s="43"/>
      <c r="D31" s="43"/>
      <c r="E31" s="43"/>
      <c r="F31" s="43"/>
      <c r="G31" s="43"/>
      <c r="H31" s="44"/>
      <c r="I31" s="7">
        <f>I28*0.15</f>
        <v>0</v>
      </c>
    </row>
    <row r="32" spans="2:9" ht="15" thickBot="1" x14ac:dyDescent="0.35">
      <c r="B32" s="42" t="s">
        <v>5</v>
      </c>
      <c r="C32" s="43"/>
      <c r="D32" s="43"/>
      <c r="E32" s="43"/>
      <c r="F32" s="43"/>
      <c r="G32" s="43"/>
      <c r="H32" s="43"/>
      <c r="I32" s="44"/>
    </row>
    <row r="33" spans="2:9" s="11" customFormat="1" ht="28.8" customHeight="1" thickBot="1" x14ac:dyDescent="0.35">
      <c r="B33" s="72" t="s">
        <v>28</v>
      </c>
      <c r="C33" s="73"/>
      <c r="D33" s="73"/>
      <c r="E33" s="73"/>
      <c r="F33" s="74"/>
      <c r="G33" s="50" t="s">
        <v>13</v>
      </c>
      <c r="H33" s="51"/>
      <c r="I33" s="14" t="s">
        <v>16</v>
      </c>
    </row>
    <row r="34" spans="2:9" ht="15" thickBot="1" x14ac:dyDescent="0.35">
      <c r="B34" s="48"/>
      <c r="C34" s="75"/>
      <c r="D34" s="75"/>
      <c r="E34" s="75"/>
      <c r="F34" s="49"/>
      <c r="G34" s="52"/>
      <c r="H34" s="53"/>
      <c r="I34" s="4"/>
    </row>
    <row r="35" spans="2:9" ht="15" thickBot="1" x14ac:dyDescent="0.35">
      <c r="B35" s="48"/>
      <c r="C35" s="75"/>
      <c r="D35" s="75"/>
      <c r="E35" s="75"/>
      <c r="F35" s="49"/>
      <c r="G35" s="48"/>
      <c r="H35" s="49"/>
      <c r="I35" s="4"/>
    </row>
    <row r="36" spans="2:9" ht="15" thickBot="1" x14ac:dyDescent="0.35">
      <c r="B36" s="48"/>
      <c r="C36" s="75"/>
      <c r="D36" s="75"/>
      <c r="E36" s="75"/>
      <c r="F36" s="49"/>
      <c r="G36" s="48"/>
      <c r="H36" s="49"/>
      <c r="I36" s="4"/>
    </row>
    <row r="37" spans="2:9" ht="15" thickBot="1" x14ac:dyDescent="0.35">
      <c r="B37" s="48"/>
      <c r="C37" s="75"/>
      <c r="D37" s="75"/>
      <c r="E37" s="75"/>
      <c r="F37" s="49"/>
      <c r="G37" s="48"/>
      <c r="H37" s="49"/>
      <c r="I37" s="4"/>
    </row>
    <row r="38" spans="2:9" ht="15" thickBot="1" x14ac:dyDescent="0.35">
      <c r="B38" s="48"/>
      <c r="C38" s="75"/>
      <c r="D38" s="75"/>
      <c r="E38" s="75"/>
      <c r="F38" s="49"/>
      <c r="G38" s="48"/>
      <c r="H38" s="49"/>
      <c r="I38" s="4"/>
    </row>
    <row r="39" spans="2:9" ht="15" thickBot="1" x14ac:dyDescent="0.35">
      <c r="B39" s="48"/>
      <c r="C39" s="75"/>
      <c r="D39" s="75"/>
      <c r="E39" s="75"/>
      <c r="F39" s="49"/>
      <c r="G39" s="48"/>
      <c r="H39" s="49"/>
      <c r="I39" s="4"/>
    </row>
    <row r="40" spans="2:9" ht="15" thickBot="1" x14ac:dyDescent="0.35">
      <c r="B40" s="48"/>
      <c r="C40" s="75"/>
      <c r="D40" s="75"/>
      <c r="E40" s="75"/>
      <c r="F40" s="49"/>
      <c r="G40" s="48"/>
      <c r="H40" s="49"/>
      <c r="I40" s="4"/>
    </row>
    <row r="41" spans="2:9" ht="15" thickBot="1" x14ac:dyDescent="0.35">
      <c r="B41" s="48"/>
      <c r="C41" s="75"/>
      <c r="D41" s="75"/>
      <c r="E41" s="75"/>
      <c r="F41" s="49"/>
      <c r="G41" s="48"/>
      <c r="H41" s="49"/>
      <c r="I41" s="4"/>
    </row>
    <row r="42" spans="2:9" ht="15" thickBot="1" x14ac:dyDescent="0.35">
      <c r="B42" s="48"/>
      <c r="C42" s="75"/>
      <c r="D42" s="75"/>
      <c r="E42" s="75"/>
      <c r="F42" s="49"/>
      <c r="G42" s="48"/>
      <c r="H42" s="49"/>
      <c r="I42" s="4"/>
    </row>
    <row r="43" spans="2:9" ht="15" thickBot="1" x14ac:dyDescent="0.35">
      <c r="B43" s="48"/>
      <c r="C43" s="75"/>
      <c r="D43" s="75"/>
      <c r="E43" s="75"/>
      <c r="F43" s="49"/>
      <c r="G43" s="48"/>
      <c r="H43" s="49"/>
      <c r="I43" s="4"/>
    </row>
    <row r="44" spans="2:9" ht="15" thickBot="1" x14ac:dyDescent="0.35">
      <c r="B44" s="48"/>
      <c r="C44" s="75"/>
      <c r="D44" s="75"/>
      <c r="E44" s="75"/>
      <c r="F44" s="49"/>
      <c r="G44" s="48"/>
      <c r="H44" s="49"/>
      <c r="I44" s="4"/>
    </row>
    <row r="45" spans="2:9" ht="15" thickBot="1" x14ac:dyDescent="0.35">
      <c r="B45" s="45" t="s">
        <v>8</v>
      </c>
      <c r="C45" s="46"/>
      <c r="D45" s="46"/>
      <c r="E45" s="46"/>
      <c r="F45" s="46"/>
      <c r="G45" s="46"/>
      <c r="H45" s="47"/>
      <c r="I45" s="8">
        <f>SUM(I33:I44)</f>
        <v>0</v>
      </c>
    </row>
    <row r="46" spans="2:9" ht="15" thickBot="1" x14ac:dyDescent="0.35">
      <c r="B46" s="39" t="s">
        <v>9</v>
      </c>
      <c r="C46" s="40"/>
      <c r="D46" s="40"/>
      <c r="E46" s="40"/>
      <c r="F46" s="40"/>
      <c r="G46" s="40"/>
      <c r="H46" s="41"/>
      <c r="I46" s="9">
        <f>I30+I31+I45</f>
        <v>0</v>
      </c>
    </row>
    <row r="49" spans="2:9" x14ac:dyDescent="0.3">
      <c r="B49" s="81" t="s">
        <v>39</v>
      </c>
      <c r="C49" s="81"/>
      <c r="D49" s="81"/>
      <c r="E49" s="81"/>
      <c r="F49" s="81"/>
      <c r="G49" s="81"/>
      <c r="H49" s="81"/>
      <c r="I49" s="81"/>
    </row>
    <row r="50" spans="2:9" x14ac:dyDescent="0.3">
      <c r="B50" s="19" t="s">
        <v>36</v>
      </c>
      <c r="C50" s="19">
        <v>1.4977</v>
      </c>
      <c r="D50" s="19"/>
      <c r="E50" s="19"/>
      <c r="F50" s="19"/>
      <c r="G50" s="19"/>
      <c r="H50" s="19"/>
      <c r="I50" s="19"/>
    </row>
    <row r="51" spans="2:9" ht="28.8" x14ac:dyDescent="0.3">
      <c r="B51" s="19" t="s">
        <v>37</v>
      </c>
      <c r="C51" s="19">
        <v>1.526</v>
      </c>
      <c r="D51" s="19"/>
      <c r="E51" s="19"/>
      <c r="F51" s="19"/>
      <c r="G51" s="19"/>
      <c r="H51" s="19"/>
      <c r="I51" s="19"/>
    </row>
    <row r="52" spans="2:9" x14ac:dyDescent="0.3">
      <c r="B52" s="19" t="s">
        <v>38</v>
      </c>
      <c r="C52" s="19">
        <v>1.5466</v>
      </c>
      <c r="D52" s="19"/>
      <c r="E52" s="19"/>
      <c r="F52" s="19"/>
      <c r="G52" s="19"/>
      <c r="H52" s="19"/>
      <c r="I52" s="19"/>
    </row>
    <row r="54" spans="2:9" x14ac:dyDescent="0.3">
      <c r="B54" s="38" t="s">
        <v>34</v>
      </c>
    </row>
    <row r="55" spans="2:9" ht="28.8" customHeight="1" x14ac:dyDescent="0.3">
      <c r="B55" s="33" t="s">
        <v>18</v>
      </c>
      <c r="C55" s="79" t="s">
        <v>19</v>
      </c>
      <c r="D55" s="79"/>
      <c r="E55" s="34" t="s">
        <v>35</v>
      </c>
    </row>
    <row r="56" spans="2:9" x14ac:dyDescent="0.3">
      <c r="B56" t="s">
        <v>22</v>
      </c>
      <c r="C56" s="80" t="s">
        <v>24</v>
      </c>
      <c r="D56" s="80"/>
      <c r="E56" s="35">
        <v>68.89</v>
      </c>
    </row>
    <row r="57" spans="2:9" x14ac:dyDescent="0.3">
      <c r="B57" t="s">
        <v>22</v>
      </c>
      <c r="C57" s="80" t="s">
        <v>23</v>
      </c>
      <c r="D57" s="80"/>
      <c r="E57" s="35">
        <v>68.89</v>
      </c>
    </row>
    <row r="58" spans="2:9" x14ac:dyDescent="0.3">
      <c r="B58" t="s">
        <v>22</v>
      </c>
      <c r="C58" s="80" t="s">
        <v>25</v>
      </c>
      <c r="D58" s="80"/>
      <c r="E58" s="35">
        <v>58.45</v>
      </c>
    </row>
    <row r="59" spans="2:9" x14ac:dyDescent="0.3">
      <c r="B59" t="s">
        <v>20</v>
      </c>
      <c r="C59" s="80" t="s">
        <v>24</v>
      </c>
      <c r="D59" s="80"/>
      <c r="E59" s="35">
        <v>82.32</v>
      </c>
    </row>
    <row r="60" spans="2:9" x14ac:dyDescent="0.3">
      <c r="B60" t="s">
        <v>20</v>
      </c>
      <c r="C60" s="80" t="s">
        <v>23</v>
      </c>
      <c r="D60" s="80"/>
      <c r="E60" s="35">
        <v>75.599999999999994</v>
      </c>
    </row>
    <row r="61" spans="2:9" x14ac:dyDescent="0.3">
      <c r="B61" t="s">
        <v>20</v>
      </c>
      <c r="C61" s="80" t="s">
        <v>25</v>
      </c>
      <c r="D61" s="80"/>
      <c r="E61" s="35">
        <v>59.81</v>
      </c>
    </row>
    <row r="62" spans="2:9" x14ac:dyDescent="0.3">
      <c r="B62" t="s">
        <v>21</v>
      </c>
      <c r="C62" s="80" t="s">
        <v>24</v>
      </c>
      <c r="D62" s="80"/>
      <c r="E62" s="35">
        <v>93.18</v>
      </c>
    </row>
    <row r="63" spans="2:9" x14ac:dyDescent="0.3">
      <c r="B63" t="s">
        <v>21</v>
      </c>
      <c r="C63" s="80" t="s">
        <v>23</v>
      </c>
      <c r="D63" s="80"/>
      <c r="E63" s="35">
        <v>75.599999999999994</v>
      </c>
    </row>
    <row r="64" spans="2:9" x14ac:dyDescent="0.3">
      <c r="B64" t="s">
        <v>21</v>
      </c>
      <c r="C64" s="80" t="s">
        <v>25</v>
      </c>
      <c r="D64" s="80"/>
      <c r="E64" s="35">
        <v>78.84</v>
      </c>
    </row>
    <row r="66" spans="2:2" hidden="1" x14ac:dyDescent="0.3"/>
    <row r="67" spans="2:2" hidden="1" x14ac:dyDescent="0.3">
      <c r="B67" t="s">
        <v>22</v>
      </c>
    </row>
    <row r="68" spans="2:2" hidden="1" x14ac:dyDescent="0.3">
      <c r="B68" t="s">
        <v>20</v>
      </c>
    </row>
    <row r="69" spans="2:2" hidden="1" x14ac:dyDescent="0.3">
      <c r="B69" t="s">
        <v>21</v>
      </c>
    </row>
    <row r="70" spans="2:2" hidden="1" x14ac:dyDescent="0.3"/>
    <row r="71" spans="2:2" hidden="1" x14ac:dyDescent="0.3">
      <c r="B71" t="s">
        <v>24</v>
      </c>
    </row>
    <row r="72" spans="2:2" hidden="1" x14ac:dyDescent="0.3">
      <c r="B72" t="s">
        <v>23</v>
      </c>
    </row>
    <row r="73" spans="2:2" hidden="1" x14ac:dyDescent="0.3">
      <c r="B73" t="s">
        <v>25</v>
      </c>
    </row>
    <row r="74" spans="2:2" hidden="1" x14ac:dyDescent="0.3"/>
    <row r="75" spans="2:2" hidden="1" x14ac:dyDescent="0.3"/>
  </sheetData>
  <mergeCells count="65">
    <mergeCell ref="C64:D64"/>
    <mergeCell ref="C57:D57"/>
    <mergeCell ref="C58:D58"/>
    <mergeCell ref="C59:D59"/>
    <mergeCell ref="C60:D60"/>
    <mergeCell ref="C61:D61"/>
    <mergeCell ref="B37:F37"/>
    <mergeCell ref="B38:F38"/>
    <mergeCell ref="B49:I49"/>
    <mergeCell ref="C62:D62"/>
    <mergeCell ref="C63:D63"/>
    <mergeCell ref="C55:D55"/>
    <mergeCell ref="C56:D56"/>
    <mergeCell ref="B39:F39"/>
    <mergeCell ref="B40:F40"/>
    <mergeCell ref="B41:F41"/>
    <mergeCell ref="B42:F42"/>
    <mergeCell ref="B43:F43"/>
    <mergeCell ref="E27:F27"/>
    <mergeCell ref="B33:F33"/>
    <mergeCell ref="B34:F34"/>
    <mergeCell ref="B35:F35"/>
    <mergeCell ref="B36:F36"/>
    <mergeCell ref="B28:H28"/>
    <mergeCell ref="B29:H29"/>
    <mergeCell ref="B30:H30"/>
    <mergeCell ref="G36:H36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B7:I7"/>
    <mergeCell ref="B16:I16"/>
    <mergeCell ref="B1:I1"/>
    <mergeCell ref="B8:C8"/>
    <mergeCell ref="B9:C9"/>
    <mergeCell ref="B10:C10"/>
    <mergeCell ref="B11:C11"/>
    <mergeCell ref="B12:C12"/>
    <mergeCell ref="B13:C13"/>
    <mergeCell ref="B14:C14"/>
    <mergeCell ref="C3:I3"/>
    <mergeCell ref="C4:I4"/>
    <mergeCell ref="B46:H46"/>
    <mergeCell ref="B31:H31"/>
    <mergeCell ref="B45:H45"/>
    <mergeCell ref="G44:H44"/>
    <mergeCell ref="G40:H40"/>
    <mergeCell ref="G41:H41"/>
    <mergeCell ref="G35:H35"/>
    <mergeCell ref="G39:H39"/>
    <mergeCell ref="G33:H33"/>
    <mergeCell ref="G34:H34"/>
    <mergeCell ref="G42:H42"/>
    <mergeCell ref="G43:H43"/>
    <mergeCell ref="B32:I32"/>
    <mergeCell ref="B44:F44"/>
    <mergeCell ref="G37:H37"/>
    <mergeCell ref="G38:H38"/>
  </mergeCells>
  <dataValidations count="2">
    <dataValidation type="list" allowBlank="1" showInputMessage="1" showErrorMessage="1" sqref="C18:C27" xr:uid="{5E4475EA-0823-4CDB-8E58-F130B3495BCD}">
      <formula1>$B$67:$B$69</formula1>
    </dataValidation>
    <dataValidation type="list" allowBlank="1" showInputMessage="1" showErrorMessage="1" sqref="D18:D27" xr:uid="{8D912705-44EA-400B-B840-7E714AEC27A3}">
      <formula1>$B$71:$B$73</formula1>
    </dataValidation>
  </dataValidation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Vinckenbosch</dc:creator>
  <cp:lastModifiedBy>Natacha Vinckenbosch</cp:lastModifiedBy>
  <cp:lastPrinted>2022-07-01T06:41:38Z</cp:lastPrinted>
  <dcterms:created xsi:type="dcterms:W3CDTF">2022-06-30T07:55:20Z</dcterms:created>
  <dcterms:modified xsi:type="dcterms:W3CDTF">2022-07-05T08:17:55Z</dcterms:modified>
</cp:coreProperties>
</file>